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5600" windowHeight="8130" tabRatio="60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14" i="1" l="1"/>
  <c r="M114" i="1"/>
  <c r="L114" i="1"/>
  <c r="K114" i="1"/>
  <c r="I114" i="1"/>
  <c r="H114" i="1"/>
  <c r="G114" i="1"/>
  <c r="F114" i="1"/>
  <c r="N172" i="1"/>
  <c r="M172" i="1"/>
  <c r="L172" i="1"/>
  <c r="K172" i="1"/>
  <c r="F172" i="1"/>
  <c r="G172" i="1"/>
  <c r="H172" i="1"/>
  <c r="I172" i="1"/>
  <c r="F184" i="1"/>
  <c r="G184" i="1"/>
  <c r="H184" i="1"/>
  <c r="I184" i="1"/>
  <c r="K184" i="1"/>
  <c r="L184" i="1"/>
  <c r="M184" i="1"/>
  <c r="N184" i="1"/>
  <c r="N81" i="1"/>
  <c r="M81" i="1"/>
  <c r="L81" i="1"/>
  <c r="K81" i="1"/>
  <c r="I81" i="1"/>
  <c r="H81" i="1"/>
  <c r="G81" i="1"/>
  <c r="F81" i="1"/>
  <c r="N30" i="1"/>
  <c r="M30" i="1"/>
  <c r="L30" i="1"/>
  <c r="K30" i="1"/>
  <c r="I30" i="1"/>
  <c r="H30" i="1"/>
  <c r="G30" i="1"/>
  <c r="F30" i="1"/>
  <c r="M150" i="1"/>
  <c r="N150" i="1"/>
  <c r="I150" i="1"/>
  <c r="F150" i="1"/>
  <c r="N59" i="1"/>
  <c r="M59" i="1"/>
  <c r="L59" i="1"/>
  <c r="K59" i="1"/>
  <c r="I59" i="1"/>
  <c r="H59" i="1"/>
  <c r="G59" i="1"/>
  <c r="F59" i="1"/>
  <c r="N37" i="1"/>
  <c r="M37" i="1"/>
  <c r="L37" i="1"/>
  <c r="K37" i="1"/>
  <c r="I37" i="1"/>
  <c r="H37" i="1"/>
  <c r="G37" i="1"/>
  <c r="F37" i="1"/>
  <c r="N71" i="1"/>
  <c r="M71" i="1"/>
  <c r="L71" i="1"/>
  <c r="K71" i="1"/>
  <c r="I71" i="1"/>
  <c r="H71" i="1"/>
  <c r="G71" i="1"/>
  <c r="F71" i="1"/>
  <c r="N25" i="1"/>
  <c r="M25" i="1"/>
  <c r="L25" i="1"/>
  <c r="K25" i="1"/>
  <c r="I25" i="1"/>
  <c r="H25" i="1"/>
  <c r="G25" i="1"/>
  <c r="F25" i="1"/>
  <c r="N217" i="1"/>
  <c r="M217" i="1"/>
  <c r="L217" i="1"/>
  <c r="K217" i="1"/>
  <c r="I217" i="1"/>
  <c r="H217" i="1"/>
  <c r="G217" i="1"/>
  <c r="F217" i="1"/>
  <c r="N50" i="1"/>
  <c r="M50" i="1"/>
  <c r="L50" i="1"/>
  <c r="K50" i="1"/>
  <c r="F50" i="1"/>
  <c r="G50" i="1"/>
  <c r="H50" i="1"/>
  <c r="I50" i="1"/>
  <c r="N46" i="1"/>
  <c r="M46" i="1"/>
  <c r="L46" i="1"/>
  <c r="K46" i="1"/>
  <c r="F46" i="1"/>
  <c r="G46" i="1"/>
  <c r="H46" i="1"/>
  <c r="I46" i="1"/>
  <c r="N203" i="1"/>
  <c r="M203" i="1"/>
  <c r="L203" i="1"/>
  <c r="K203" i="1"/>
  <c r="I203" i="1"/>
  <c r="H203" i="1"/>
  <c r="G203" i="1"/>
  <c r="F203" i="1"/>
  <c r="N128" i="1"/>
  <c r="M128" i="1"/>
  <c r="L128" i="1"/>
  <c r="K128" i="1"/>
  <c r="I128" i="1"/>
  <c r="H128" i="1"/>
  <c r="G128" i="1"/>
  <c r="F128" i="1"/>
  <c r="N163" i="1"/>
  <c r="M163" i="1"/>
  <c r="L163" i="1"/>
  <c r="K163" i="1"/>
  <c r="I163" i="1"/>
  <c r="H163" i="1"/>
  <c r="G163" i="1"/>
  <c r="F163" i="1"/>
  <c r="N180" i="1"/>
  <c r="M180" i="1"/>
  <c r="L180" i="1"/>
  <c r="K180" i="1"/>
  <c r="F180" i="1"/>
  <c r="G180" i="1"/>
  <c r="H180" i="1"/>
  <c r="I180" i="1"/>
  <c r="N193" i="1"/>
  <c r="I193" i="1"/>
  <c r="N104" i="1"/>
  <c r="M104" i="1"/>
  <c r="L104" i="1"/>
  <c r="K104" i="1"/>
  <c r="I104" i="1"/>
  <c r="H104" i="1"/>
  <c r="G104" i="1"/>
  <c r="F104" i="1"/>
  <c r="N67" i="1"/>
  <c r="M67" i="1"/>
  <c r="L67" i="1"/>
  <c r="K67" i="1"/>
  <c r="I67" i="1"/>
  <c r="H67" i="1"/>
  <c r="G67" i="1"/>
  <c r="F67" i="1"/>
  <c r="N17" i="1"/>
  <c r="M17" i="1"/>
  <c r="L17" i="1"/>
  <c r="K17" i="1"/>
  <c r="I17" i="1"/>
  <c r="H17" i="1"/>
  <c r="G17" i="1"/>
  <c r="F17" i="1"/>
  <c r="M193" i="1"/>
  <c r="L193" i="1"/>
  <c r="K193" i="1"/>
  <c r="H193" i="1"/>
  <c r="G193" i="1"/>
  <c r="F193" i="1"/>
  <c r="L150" i="1"/>
  <c r="K150" i="1"/>
  <c r="H150" i="1"/>
  <c r="G150" i="1"/>
  <c r="N138" i="1"/>
  <c r="M138" i="1"/>
  <c r="L138" i="1"/>
  <c r="K138" i="1"/>
  <c r="I138" i="1"/>
  <c r="H138" i="1"/>
  <c r="G138" i="1"/>
  <c r="F138" i="1"/>
  <c r="F96" i="1"/>
  <c r="N231" i="1"/>
  <c r="M231" i="1"/>
  <c r="L231" i="1"/>
  <c r="K231" i="1"/>
  <c r="I231" i="1"/>
  <c r="H231" i="1"/>
  <c r="G231" i="1"/>
  <c r="F231" i="1"/>
  <c r="N227" i="1"/>
  <c r="M227" i="1"/>
  <c r="L227" i="1"/>
  <c r="K227" i="1"/>
  <c r="I227" i="1"/>
  <c r="H227" i="1"/>
  <c r="G227" i="1"/>
  <c r="F227" i="1"/>
  <c r="N207" i="1"/>
  <c r="M207" i="1"/>
  <c r="L207" i="1"/>
  <c r="K207" i="1"/>
  <c r="I207" i="1"/>
  <c r="H207" i="1"/>
  <c r="G207" i="1"/>
  <c r="F207" i="1"/>
  <c r="N159" i="1"/>
  <c r="M159" i="1"/>
  <c r="L159" i="1"/>
  <c r="K159" i="1"/>
  <c r="I159" i="1"/>
  <c r="H159" i="1"/>
  <c r="G159" i="1"/>
  <c r="F159" i="1"/>
  <c r="N142" i="1"/>
  <c r="M142" i="1"/>
  <c r="L142" i="1"/>
  <c r="K142" i="1"/>
  <c r="I142" i="1"/>
  <c r="H142" i="1"/>
  <c r="G142" i="1"/>
  <c r="F142" i="1"/>
  <c r="N118" i="1"/>
  <c r="M118" i="1"/>
  <c r="L118" i="1"/>
  <c r="K118" i="1"/>
  <c r="I118" i="1"/>
  <c r="H118" i="1"/>
  <c r="G118" i="1"/>
  <c r="F118" i="1"/>
  <c r="N96" i="1"/>
  <c r="M96" i="1"/>
  <c r="L96" i="1"/>
  <c r="K96" i="1"/>
  <c r="I96" i="1"/>
  <c r="H96" i="1"/>
  <c r="G96" i="1"/>
  <c r="N92" i="1"/>
  <c r="M92" i="1"/>
  <c r="L92" i="1"/>
  <c r="K92" i="1"/>
  <c r="I92" i="1"/>
  <c r="H92" i="1"/>
  <c r="G92" i="1"/>
  <c r="F92" i="1"/>
  <c r="L164" i="1" l="1"/>
  <c r="K119" i="1"/>
  <c r="N164" i="1"/>
  <c r="N143" i="1"/>
  <c r="L143" i="1"/>
  <c r="L119" i="1"/>
  <c r="N119" i="1"/>
  <c r="I119" i="1"/>
  <c r="I143" i="1"/>
  <c r="G143" i="1"/>
  <c r="G119" i="1"/>
  <c r="I164" i="1"/>
  <c r="G164" i="1"/>
  <c r="M164" i="1"/>
  <c r="K164" i="1"/>
  <c r="H164" i="1"/>
  <c r="F164" i="1"/>
  <c r="M143" i="1"/>
  <c r="K143" i="1"/>
  <c r="K208" i="1" s="1"/>
  <c r="H143" i="1"/>
  <c r="F143" i="1"/>
  <c r="H119" i="1"/>
  <c r="H208" i="1" s="1"/>
  <c r="F119" i="1"/>
  <c r="M208" i="1" l="1"/>
  <c r="N208" i="1"/>
  <c r="F208" i="1"/>
  <c r="I208" i="1"/>
  <c r="L208" i="1"/>
  <c r="G208" i="1"/>
  <c r="I72" i="1"/>
  <c r="F72" i="1"/>
  <c r="G72" i="1"/>
  <c r="H72" i="1"/>
  <c r="K72" i="1"/>
  <c r="L72" i="1"/>
  <c r="M72" i="1"/>
  <c r="N72" i="1"/>
  <c r="I185" i="1"/>
  <c r="K185" i="1"/>
  <c r="L185" i="1"/>
  <c r="M185" i="1"/>
  <c r="N185" i="1"/>
  <c r="G185" i="1"/>
  <c r="H185" i="1"/>
  <c r="I51" i="1"/>
  <c r="H51" i="1"/>
  <c r="G51" i="1"/>
  <c r="F51" i="1"/>
  <c r="F97" i="1" s="1"/>
  <c r="K51" i="1"/>
  <c r="L51" i="1"/>
  <c r="M51" i="1"/>
  <c r="N51" i="1"/>
  <c r="N232" i="1" l="1"/>
  <c r="N97" i="1"/>
  <c r="L232" i="1"/>
  <c r="L97" i="1"/>
  <c r="H232" i="1"/>
  <c r="H97" i="1"/>
  <c r="M232" i="1"/>
  <c r="M97" i="1"/>
  <c r="K232" i="1"/>
  <c r="K97" i="1"/>
  <c r="G232" i="1"/>
  <c r="I232" i="1"/>
  <c r="I97" i="1"/>
  <c r="F232" i="1"/>
  <c r="F31" i="1"/>
  <c r="G31" i="1"/>
  <c r="H31" i="1"/>
  <c r="I31" i="1"/>
  <c r="L31" i="1"/>
  <c r="M31" i="1"/>
  <c r="N31" i="1"/>
  <c r="I234" i="1" l="1"/>
  <c r="H234" i="1"/>
  <c r="N234" i="1"/>
  <c r="L234" i="1"/>
  <c r="K31" i="1"/>
  <c r="K234" i="1" s="1"/>
  <c r="G97" i="1"/>
  <c r="G234" i="1" s="1"/>
  <c r="F185" i="1"/>
  <c r="F234" i="1" s="1"/>
  <c r="M119" i="1"/>
  <c r="M234" i="1" s="1"/>
</calcChain>
</file>

<file path=xl/sharedStrings.xml><?xml version="1.0" encoding="utf-8"?>
<sst xmlns="http://schemas.openxmlformats.org/spreadsheetml/2006/main" count="394" uniqueCount="190">
  <si>
    <t>УТВЕРЖДАЮ</t>
  </si>
  <si>
    <t xml:space="preserve">                    6 - 10 лет</t>
  </si>
  <si>
    <t>Б</t>
  </si>
  <si>
    <t>Ж</t>
  </si>
  <si>
    <t>У</t>
  </si>
  <si>
    <t>Калор.</t>
  </si>
  <si>
    <t>Выход,г</t>
  </si>
  <si>
    <t xml:space="preserve">                                    1 день  ПОНЕДЕЛЬНИК</t>
  </si>
  <si>
    <t>ЗАВТРАК</t>
  </si>
  <si>
    <t>ОБЕД</t>
  </si>
  <si>
    <t>ПОЛДНИК</t>
  </si>
  <si>
    <t xml:space="preserve">                               Итого</t>
  </si>
  <si>
    <t>Соотношение Б,Ж,У в % к калор.</t>
  </si>
  <si>
    <t xml:space="preserve">               ИТОГО ЗА  ДЕНЬ</t>
  </si>
  <si>
    <t xml:space="preserve">      2  день   ВТОРНИК</t>
  </si>
  <si>
    <t xml:space="preserve">                ИТОГО ЗА ДЕНЬ</t>
  </si>
  <si>
    <t xml:space="preserve">     3 день    СРЕДА</t>
  </si>
  <si>
    <t xml:space="preserve">                             Итого</t>
  </si>
  <si>
    <t xml:space="preserve">      6 день  ПОНЕДЕЛЬНИК</t>
  </si>
  <si>
    <t xml:space="preserve">      7 день  ВТОРНИК</t>
  </si>
  <si>
    <t xml:space="preserve">      8 день  СРЕДА</t>
  </si>
  <si>
    <t xml:space="preserve">      9 день  ЧЕТВЕРГ</t>
  </si>
  <si>
    <t xml:space="preserve">      10 день  ПЯТНИЦА</t>
  </si>
  <si>
    <t xml:space="preserve">       ВСЕГО ЗА 10 ДНЕЙ</t>
  </si>
  <si>
    <t xml:space="preserve">       ВСЕГО ЗА 1 ДЕНЬ</t>
  </si>
  <si>
    <t>получение общего среднего и профессионально - технического образования"      2006 год.</t>
  </si>
  <si>
    <t>№ 5</t>
  </si>
  <si>
    <t>Хлеб пшеничный</t>
  </si>
  <si>
    <t>№ 2</t>
  </si>
  <si>
    <t>Чай с сахаром</t>
  </si>
  <si>
    <t>Печенье</t>
  </si>
  <si>
    <t>250/10</t>
  </si>
  <si>
    <t>Фрукты</t>
  </si>
  <si>
    <t>Хлеб ржаной</t>
  </si>
  <si>
    <t>№ 18</t>
  </si>
  <si>
    <t>№ 3</t>
  </si>
  <si>
    <t>№ 1</t>
  </si>
  <si>
    <t>№ 31</t>
  </si>
  <si>
    <t>Сок фруктовый</t>
  </si>
  <si>
    <t>Какао с молоком</t>
  </si>
  <si>
    <t>Колбаса отварная</t>
  </si>
  <si>
    <t>№ 9</t>
  </si>
  <si>
    <t>№ 10</t>
  </si>
  <si>
    <t>№ 6</t>
  </si>
  <si>
    <t>Молоко кипяченое</t>
  </si>
  <si>
    <t>№ 46</t>
  </si>
  <si>
    <t>№ 4</t>
  </si>
  <si>
    <t>Чай с молоком</t>
  </si>
  <si>
    <t>Зефир</t>
  </si>
  <si>
    <t>№ 19</t>
  </si>
  <si>
    <t>№ 25</t>
  </si>
  <si>
    <t>Кефир</t>
  </si>
  <si>
    <t>__________________________</t>
  </si>
  <si>
    <t>40</t>
  </si>
  <si>
    <t>№ 7</t>
  </si>
  <si>
    <t>Кофейный напиток с молоком</t>
  </si>
  <si>
    <t>Суп картофельный с бобовыми</t>
  </si>
  <si>
    <t>Макаронные изделия отварные</t>
  </si>
  <si>
    <t xml:space="preserve">                     11 - 18 лет</t>
  </si>
  <si>
    <t xml:space="preserve">               Наименование блюд</t>
  </si>
  <si>
    <t xml:space="preserve">                                   Примерное 10-дневное меню для питания обучающихся</t>
  </si>
  <si>
    <t>Технологич.
карта  №</t>
  </si>
  <si>
    <t>Компот из свежих  плодов, витамин С</t>
  </si>
  <si>
    <t>Щи из свежей  капусты с картофелем со сметаной</t>
  </si>
  <si>
    <t>Салат из белокочанной капусты с маслом растительным</t>
  </si>
  <si>
    <t>Компот из свежих плодов, витамин С</t>
  </si>
  <si>
    <t>Е. А. Колпеева</t>
  </si>
  <si>
    <t xml:space="preserve">Омлет с сыром </t>
  </si>
  <si>
    <t xml:space="preserve">Омлет натуральный </t>
  </si>
  <si>
    <t xml:space="preserve">Инженер-технолог </t>
  </si>
  <si>
    <t xml:space="preserve">Меню разработано на основании  "Сборника технологических карт блюд и изделий для питания обучающихся учреждений, обеспечивающих </t>
  </si>
  <si>
    <t>Проведена оценка рациона</t>
  </si>
  <si>
    <t>_________________________</t>
  </si>
  <si>
    <t xml:space="preserve"> </t>
  </si>
  <si>
    <t>Каша гречневая рассыпчатая</t>
  </si>
  <si>
    <t>Каша  пшенная рассыпчатая</t>
  </si>
  <si>
    <t>180/15</t>
  </si>
  <si>
    <t>Каша вязкая "Геркулес"</t>
  </si>
  <si>
    <t>Рагу из овощей (соус красный основной)</t>
  </si>
  <si>
    <t>Сыр порциями</t>
  </si>
  <si>
    <t>Борщ с картофелем со сметаной</t>
  </si>
  <si>
    <t>200/10</t>
  </si>
  <si>
    <t>250/15</t>
  </si>
  <si>
    <t>200/15</t>
  </si>
  <si>
    <t>……..</t>
  </si>
  <si>
    <t>………</t>
  </si>
  <si>
    <t>……….</t>
  </si>
  <si>
    <t>Мармелад</t>
  </si>
  <si>
    <t>35</t>
  </si>
  <si>
    <t>Каша вязкая перловая</t>
  </si>
  <si>
    <t>Фрикадельки из птицы</t>
  </si>
  <si>
    <t>Оладьи из птицы "Курочка ряба"</t>
  </si>
  <si>
    <t>Шницель "Нежный" (свинина)</t>
  </si>
  <si>
    <t>Пудинг творожно - яблочный со сметаной</t>
  </si>
  <si>
    <t>№ 35</t>
  </si>
  <si>
    <t>Напиток "Родничок"</t>
  </si>
  <si>
    <t>* - Новый информационный сборник технологических карт блюд 2023 год.</t>
  </si>
  <si>
    <t>№14 Сборник рецепт.</t>
  </si>
  <si>
    <t>Шницель  рыбный натуральный</t>
  </si>
  <si>
    <t xml:space="preserve">для ДДУ 2015 г. </t>
  </si>
  <si>
    <t>45</t>
  </si>
  <si>
    <t>_____   ____________ 202  г.</t>
  </si>
  <si>
    <t>№ 8.1.*</t>
  </si>
  <si>
    <t>№ 3.8.*</t>
  </si>
  <si>
    <t>Салат из свеклы с маслом растительным</t>
  </si>
  <si>
    <t>№ 3.5.*</t>
  </si>
  <si>
    <t>№ 7.1.*</t>
  </si>
  <si>
    <t>Запеканка из творога</t>
  </si>
  <si>
    <t>№ 7.3.*</t>
  </si>
  <si>
    <t>Соус шоколадный</t>
  </si>
  <si>
    <t>Оладьи из печени</t>
  </si>
  <si>
    <t>Рассольник "Ленинградский" со сметаной, вит.С</t>
  </si>
  <si>
    <t>Ватрушка с повидлом</t>
  </si>
  <si>
    <t>№ 4.3.*</t>
  </si>
  <si>
    <t>Наггетсы "Рыбка золотая"</t>
  </si>
  <si>
    <t>№ 20</t>
  </si>
  <si>
    <t>Крендель сахарный</t>
  </si>
  <si>
    <t>№ 63</t>
  </si>
  <si>
    <t>Салат из морской и белокочанной капусты</t>
  </si>
  <si>
    <t>Компот из сухофруктов, витамин С</t>
  </si>
  <si>
    <t>Каша вязкая рисовая</t>
  </si>
  <si>
    <t>№ 4.2.*</t>
  </si>
  <si>
    <t>Оладушки "Рыбная фантазия"</t>
  </si>
  <si>
    <t>№ 3.10.*</t>
  </si>
  <si>
    <t>Бифштекс "Звычайны"</t>
  </si>
  <si>
    <t>Щи из свежей  капусты с картофелем со сметаной, вит.С</t>
  </si>
  <si>
    <t>Оладьи с повидлом</t>
  </si>
  <si>
    <t>60/15</t>
  </si>
  <si>
    <t>70/15</t>
  </si>
  <si>
    <t>№ 26</t>
  </si>
  <si>
    <t>№ 11</t>
  </si>
  <si>
    <t>Пирожки печеные с повидлом</t>
  </si>
  <si>
    <t>№ 3.17.*</t>
  </si>
  <si>
    <t>Филе птицы запеченное "Вкусное"</t>
  </si>
  <si>
    <t>№ 1.7. *</t>
  </si>
  <si>
    <t>Суп картофельный с макаронными изделиями</t>
  </si>
  <si>
    <t>№ 15</t>
  </si>
  <si>
    <t>Кисель из сока, витамин С</t>
  </si>
  <si>
    <t>Борщ с картофелем со сметаной, вит.С</t>
  </si>
  <si>
    <t xml:space="preserve">Пюре картофельное </t>
  </si>
  <si>
    <t>Ватрушка с сыром</t>
  </si>
  <si>
    <t>№ 6.1.*</t>
  </si>
  <si>
    <t>Манник  "Полосатик"</t>
  </si>
  <si>
    <t>№ 5.3.*</t>
  </si>
  <si>
    <t>Капуста тушеная диетическая</t>
  </si>
  <si>
    <t>№ 1.3.*</t>
  </si>
  <si>
    <t>……</t>
  </si>
  <si>
    <t>…….</t>
  </si>
  <si>
    <t>Директор ГУО"Малоавтюковская  СШ"</t>
  </si>
  <si>
    <t>Бутерброд "Купалле"</t>
  </si>
  <si>
    <t>№ 14</t>
  </si>
  <si>
    <t>Булочка "Витьба"</t>
  </si>
  <si>
    <t>Каша  пшенная вязкая</t>
  </si>
  <si>
    <t>Жаркое по - домашнему</t>
  </si>
  <si>
    <t>60/125</t>
  </si>
  <si>
    <t>80/150</t>
  </si>
  <si>
    <t>№ 3.6.*</t>
  </si>
  <si>
    <t>Котлеты классные</t>
  </si>
  <si>
    <t>№ 5.2.*</t>
  </si>
  <si>
    <t>Картофель запеченный дольками</t>
  </si>
  <si>
    <t>Плов из птицы</t>
  </si>
  <si>
    <t>70/100</t>
  </si>
  <si>
    <t>90/130</t>
  </si>
  <si>
    <t>____     ____________    2024 - 2025 гг.</t>
  </si>
  <si>
    <t xml:space="preserve">                                                  на зимне - весенний период 2024 - 2025 гг.</t>
  </si>
  <si>
    <r>
      <t xml:space="preserve">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  Итого</t>
    </r>
  </si>
  <si>
    <r>
      <t xml:space="preserve">   </t>
    </r>
    <r>
      <rPr>
        <b/>
        <sz val="11"/>
        <color theme="1"/>
        <rFont val="Calibri"/>
        <family val="2"/>
        <charset val="204"/>
        <scheme val="minor"/>
      </rPr>
      <t xml:space="preserve">   5 день   ПЯТНИЦА</t>
    </r>
  </si>
  <si>
    <r>
      <t xml:space="preserve">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  Итого </t>
    </r>
  </si>
  <si>
    <r>
      <t xml:space="preserve">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Итого</t>
    </r>
  </si>
  <si>
    <r>
      <t xml:space="preserve">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Итого</t>
    </r>
  </si>
  <si>
    <r>
      <t xml:space="preserve">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Итого</t>
    </r>
  </si>
  <si>
    <r>
      <t xml:space="preserve">                             </t>
    </r>
    <r>
      <rPr>
        <b/>
        <sz val="11"/>
        <color theme="1"/>
        <rFont val="Calibri"/>
        <family val="2"/>
        <charset val="204"/>
        <scheme val="minor"/>
      </rPr>
      <t>Итого</t>
    </r>
  </si>
  <si>
    <r>
      <t xml:space="preserve">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Итого</t>
    </r>
  </si>
  <si>
    <r>
      <t xml:space="preserve">   </t>
    </r>
    <r>
      <rPr>
        <b/>
        <sz val="11"/>
        <color theme="1"/>
        <rFont val="Calibri"/>
        <family val="2"/>
        <charset val="204"/>
        <scheme val="minor"/>
      </rPr>
      <t xml:space="preserve">   4 день   ЧЕТВЕРГ</t>
    </r>
  </si>
  <si>
    <t xml:space="preserve">Салат "Зорачка" с м/р </t>
  </si>
  <si>
    <t xml:space="preserve">                               с майонезом </t>
  </si>
  <si>
    <t>№ 1.8.*</t>
  </si>
  <si>
    <t>Салат "Парус"</t>
  </si>
  <si>
    <t>№ 39</t>
  </si>
  <si>
    <t>Салат из моркови и яблок с маслом растительным</t>
  </si>
  <si>
    <t>№ 1.4.*</t>
  </si>
  <si>
    <t>Салат "Сударушка" (с м/р)</t>
  </si>
  <si>
    <t>№ 69</t>
  </si>
  <si>
    <t>Салат "Здоровье"</t>
  </si>
  <si>
    <t>№ 70</t>
  </si>
  <si>
    <t xml:space="preserve">Салат из свеклы с яблоками и маслом растительным </t>
  </si>
  <si>
    <t>Суп молочныйс крупой (гречневой)</t>
  </si>
  <si>
    <t xml:space="preserve">Шницель </t>
  </si>
  <si>
    <t>№ 3.7.</t>
  </si>
  <si>
    <t>Биточек "Кураж"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</si>
</sst>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13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9" fontId="0" fillId="0" borderId="0" xfId="0" applyNumberForma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0" fillId="0" borderId="15" xfId="0" applyFont="1" applyBorder="1"/>
    <xf numFmtId="0" fontId="10" fillId="0" borderId="22" xfId="0" applyFont="1" applyBorder="1"/>
    <xf numFmtId="0" fontId="10" fillId="0" borderId="14" xfId="0" applyFont="1" applyBorder="1"/>
    <xf numFmtId="0" fontId="10" fillId="0" borderId="23" xfId="0" applyFont="1" applyBorder="1"/>
    <xf numFmtId="0" fontId="0" fillId="0" borderId="14" xfId="0" applyFont="1" applyBorder="1"/>
    <xf numFmtId="0" fontId="1" fillId="0" borderId="14" xfId="0" applyFont="1" applyBorder="1"/>
    <xf numFmtId="0" fontId="9" fillId="0" borderId="22" xfId="0" applyFont="1" applyBorder="1"/>
    <xf numFmtId="0" fontId="9" fillId="0" borderId="14" xfId="0" applyFont="1" applyBorder="1"/>
    <xf numFmtId="0" fontId="9" fillId="0" borderId="23" xfId="0" applyFont="1" applyBorder="1"/>
    <xf numFmtId="0" fontId="10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9" fontId="0" fillId="0" borderId="0" xfId="0" applyNumberFormat="1" applyFont="1"/>
    <xf numFmtId="0" fontId="10" fillId="0" borderId="15" xfId="0" applyFont="1" applyBorder="1"/>
    <xf numFmtId="164" fontId="9" fillId="0" borderId="22" xfId="0" applyNumberFormat="1" applyFont="1" applyBorder="1"/>
    <xf numFmtId="0" fontId="0" fillId="0" borderId="41" xfId="0" applyFont="1" applyBorder="1"/>
    <xf numFmtId="0" fontId="9" fillId="0" borderId="24" xfId="0" applyFont="1" applyBorder="1"/>
    <xf numFmtId="0" fontId="9" fillId="0" borderId="13" xfId="0" applyFont="1" applyBorder="1"/>
    <xf numFmtId="0" fontId="10" fillId="0" borderId="24" xfId="0" applyFont="1" applyBorder="1"/>
    <xf numFmtId="0" fontId="10" fillId="0" borderId="13" xfId="0" applyFont="1" applyBorder="1"/>
    <xf numFmtId="0" fontId="10" fillId="0" borderId="38" xfId="0" applyFont="1" applyBorder="1"/>
    <xf numFmtId="0" fontId="10" fillId="0" borderId="25" xfId="0" applyFont="1" applyBorder="1"/>
    <xf numFmtId="0" fontId="1" fillId="0" borderId="18" xfId="0" applyFont="1" applyBorder="1"/>
    <xf numFmtId="10" fontId="0" fillId="0" borderId="0" xfId="0" applyNumberFormat="1" applyFont="1"/>
    <xf numFmtId="0" fontId="9" fillId="0" borderId="19" xfId="0" applyFont="1" applyBorder="1"/>
    <xf numFmtId="0" fontId="9" fillId="0" borderId="20" xfId="0" applyFont="1" applyBorder="1"/>
    <xf numFmtId="0" fontId="10" fillId="0" borderId="19" xfId="0" applyFont="1" applyBorder="1" applyAlignment="1">
      <alignment horizontal="right"/>
    </xf>
    <xf numFmtId="0" fontId="7" fillId="0" borderId="23" xfId="0" applyFont="1" applyBorder="1"/>
    <xf numFmtId="0" fontId="9" fillId="0" borderId="22" xfId="0" applyFont="1" applyBorder="1"/>
    <xf numFmtId="0" fontId="9" fillId="0" borderId="14" xfId="0" applyFont="1" applyBorder="1"/>
    <xf numFmtId="0" fontId="0" fillId="0" borderId="18" xfId="0" applyFont="1" applyBorder="1"/>
    <xf numFmtId="0" fontId="0" fillId="0" borderId="26" xfId="0" applyFont="1" applyBorder="1"/>
    <xf numFmtId="164" fontId="0" fillId="0" borderId="0" xfId="0" applyNumberFormat="1" applyFont="1"/>
    <xf numFmtId="0" fontId="9" fillId="0" borderId="21" xfId="0" applyFont="1" applyBorder="1"/>
    <xf numFmtId="0" fontId="9" fillId="0" borderId="25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9" fillId="0" borderId="14" xfId="0" applyFont="1" applyBorder="1"/>
    <xf numFmtId="0" fontId="9" fillId="0" borderId="15" xfId="0" applyFont="1" applyBorder="1"/>
    <xf numFmtId="0" fontId="10" fillId="0" borderId="14" xfId="0" applyFont="1" applyBorder="1" applyAlignment="1">
      <alignment vertical="top"/>
    </xf>
    <xf numFmtId="0" fontId="10" fillId="0" borderId="15" xfId="0" applyFont="1" applyFill="1" applyBorder="1"/>
    <xf numFmtId="0" fontId="9" fillId="0" borderId="22" xfId="0" applyFont="1" applyFill="1" applyBorder="1"/>
    <xf numFmtId="0" fontId="9" fillId="0" borderId="24" xfId="0" applyFont="1" applyFill="1" applyBorder="1"/>
    <xf numFmtId="0" fontId="0" fillId="0" borderId="18" xfId="0" applyFont="1" applyBorder="1"/>
    <xf numFmtId="0" fontId="9" fillId="0" borderId="18" xfId="0" applyFont="1" applyBorder="1"/>
    <xf numFmtId="0" fontId="10" fillId="0" borderId="0" xfId="0" applyFont="1"/>
    <xf numFmtId="0" fontId="9" fillId="0" borderId="29" xfId="0" applyFont="1" applyBorder="1"/>
    <xf numFmtId="0" fontId="9" fillId="0" borderId="6" xfId="0" applyFont="1" applyBorder="1"/>
    <xf numFmtId="0" fontId="9" fillId="0" borderId="8" xfId="0" applyFont="1" applyBorder="1"/>
    <xf numFmtId="0" fontId="9" fillId="0" borderId="30" xfId="0" applyFont="1" applyBorder="1"/>
    <xf numFmtId="0" fontId="9" fillId="0" borderId="16" xfId="0" applyFont="1" applyBorder="1"/>
    <xf numFmtId="0" fontId="9" fillId="0" borderId="31" xfId="0" applyFont="1" applyBorder="1"/>
    <xf numFmtId="0" fontId="0" fillId="0" borderId="22" xfId="0" applyFont="1" applyBorder="1"/>
    <xf numFmtId="0" fontId="0" fillId="0" borderId="23" xfId="0" applyFont="1" applyBorder="1"/>
    <xf numFmtId="0" fontId="9" fillId="0" borderId="32" xfId="0" applyFont="1" applyBorder="1"/>
    <xf numFmtId="0" fontId="9" fillId="0" borderId="33" xfId="0" applyFont="1" applyBorder="1"/>
    <xf numFmtId="0" fontId="9" fillId="0" borderId="34" xfId="0" applyFont="1" applyBorder="1"/>
    <xf numFmtId="49" fontId="10" fillId="0" borderId="24" xfId="0" applyNumberFormat="1" applyFont="1" applyBorder="1" applyAlignment="1">
      <alignment horizontal="right"/>
    </xf>
    <xf numFmtId="0" fontId="9" fillId="0" borderId="5" xfId="0" applyFont="1" applyBorder="1"/>
    <xf numFmtId="0" fontId="10" fillId="0" borderId="5" xfId="0" applyFont="1" applyBorder="1"/>
    <xf numFmtId="0" fontId="7" fillId="0" borderId="14" xfId="0" applyFont="1" applyBorder="1"/>
    <xf numFmtId="0" fontId="9" fillId="0" borderId="22" xfId="0" applyFont="1" applyBorder="1"/>
    <xf numFmtId="0" fontId="9" fillId="0" borderId="14" xfId="0" applyFont="1" applyBorder="1"/>
    <xf numFmtId="0" fontId="9" fillId="0" borderId="23" xfId="0" applyFont="1" applyBorder="1"/>
    <xf numFmtId="0" fontId="9" fillId="0" borderId="15" xfId="0" applyFont="1" applyBorder="1"/>
    <xf numFmtId="0" fontId="0" fillId="0" borderId="26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4" xfId="0" applyFont="1" applyBorder="1"/>
    <xf numFmtId="0" fontId="9" fillId="0" borderId="13" xfId="0" applyFont="1" applyBorder="1"/>
    <xf numFmtId="0" fontId="9" fillId="0" borderId="38" xfId="0" applyFont="1" applyBorder="1"/>
    <xf numFmtId="0" fontId="0" fillId="0" borderId="18" xfId="0" applyFont="1" applyBorder="1"/>
    <xf numFmtId="2" fontId="10" fillId="0" borderId="13" xfId="0" applyNumberFormat="1" applyFont="1" applyBorder="1"/>
    <xf numFmtId="0" fontId="9" fillId="0" borderId="29" xfId="0" applyFont="1" applyBorder="1"/>
    <xf numFmtId="0" fontId="9" fillId="0" borderId="6" xfId="0" applyFont="1" applyBorder="1"/>
    <xf numFmtId="0" fontId="9" fillId="0" borderId="8" xfId="0" applyFont="1" applyBorder="1"/>
    <xf numFmtId="0" fontId="9" fillId="0" borderId="25" xfId="0" applyFont="1" applyBorder="1"/>
    <xf numFmtId="0" fontId="10" fillId="0" borderId="13" xfId="0" applyFont="1" applyBorder="1" applyAlignment="1">
      <alignment vertical="top"/>
    </xf>
    <xf numFmtId="0" fontId="9" fillId="0" borderId="20" xfId="0" applyFont="1" applyBorder="1"/>
    <xf numFmtId="0" fontId="10" fillId="0" borderId="26" xfId="0" applyFont="1" applyBorder="1"/>
    <xf numFmtId="0" fontId="9" fillId="0" borderId="46" xfId="0" applyFont="1" applyBorder="1"/>
    <xf numFmtId="0" fontId="9" fillId="0" borderId="3" xfId="0" applyFont="1" applyBorder="1"/>
    <xf numFmtId="0" fontId="9" fillId="0" borderId="47" xfId="0" applyFont="1" applyBorder="1"/>
    <xf numFmtId="0" fontId="10" fillId="0" borderId="1" xfId="0" applyFont="1" applyBorder="1"/>
    <xf numFmtId="0" fontId="10" fillId="0" borderId="48" xfId="0" applyFont="1" applyBorder="1"/>
    <xf numFmtId="0" fontId="10" fillId="0" borderId="49" xfId="0" applyFont="1" applyBorder="1"/>
    <xf numFmtId="0" fontId="10" fillId="0" borderId="14" xfId="0" applyFont="1" applyFill="1" applyBorder="1"/>
    <xf numFmtId="0" fontId="9" fillId="0" borderId="43" xfId="0" applyFont="1" applyBorder="1"/>
    <xf numFmtId="0" fontId="9" fillId="0" borderId="42" xfId="0" applyFont="1" applyBorder="1"/>
    <xf numFmtId="0" fontId="9" fillId="0" borderId="44" xfId="0" applyFont="1" applyBorder="1"/>
    <xf numFmtId="0" fontId="10" fillId="0" borderId="43" xfId="0" applyFont="1" applyBorder="1"/>
    <xf numFmtId="0" fontId="10" fillId="0" borderId="42" xfId="0" applyFont="1" applyBorder="1"/>
    <xf numFmtId="0" fontId="10" fillId="0" borderId="44" xfId="0" applyFont="1" applyBorder="1"/>
    <xf numFmtId="0" fontId="10" fillId="0" borderId="41" xfId="0" applyFont="1" applyFill="1" applyBorder="1"/>
    <xf numFmtId="0" fontId="11" fillId="0" borderId="15" xfId="0" applyFont="1" applyBorder="1"/>
    <xf numFmtId="0" fontId="0" fillId="0" borderId="16" xfId="0" applyFont="1" applyBorder="1"/>
    <xf numFmtId="0" fontId="0" fillId="0" borderId="31" xfId="0" applyFont="1" applyBorder="1"/>
    <xf numFmtId="49" fontId="10" fillId="0" borderId="35" xfId="0" applyNumberFormat="1" applyFont="1" applyBorder="1" applyAlignment="1">
      <alignment horizontal="right"/>
    </xf>
    <xf numFmtId="0" fontId="10" fillId="0" borderId="36" xfId="0" applyFont="1" applyBorder="1"/>
    <xf numFmtId="0" fontId="10" fillId="0" borderId="37" xfId="0" applyFont="1" applyBorder="1"/>
    <xf numFmtId="0" fontId="7" fillId="0" borderId="15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5" xfId="0" applyFont="1" applyBorder="1"/>
    <xf numFmtId="0" fontId="0" fillId="0" borderId="21" xfId="0" applyFont="1" applyBorder="1"/>
    <xf numFmtId="0" fontId="9" fillId="0" borderId="39" xfId="0" applyFont="1" applyBorder="1"/>
    <xf numFmtId="0" fontId="9" fillId="0" borderId="40" xfId="0" applyFont="1" applyBorder="1"/>
    <xf numFmtId="0" fontId="0" fillId="0" borderId="39" xfId="0" applyFont="1" applyBorder="1"/>
    <xf numFmtId="0" fontId="10" fillId="0" borderId="45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21" xfId="0" applyFont="1" applyBorder="1"/>
    <xf numFmtId="164" fontId="9" fillId="0" borderId="19" xfId="0" applyNumberFormat="1" applyFont="1" applyBorder="1"/>
    <xf numFmtId="0" fontId="12" fillId="0" borderId="21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30" xfId="0" applyFont="1" applyBorder="1"/>
    <xf numFmtId="0" fontId="9" fillId="0" borderId="16" xfId="0" applyFont="1" applyBorder="1"/>
    <xf numFmtId="0" fontId="9" fillId="0" borderId="31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24" xfId="0" applyFont="1" applyBorder="1"/>
    <xf numFmtId="0" fontId="9" fillId="0" borderId="13" xfId="0" applyFont="1" applyBorder="1"/>
    <xf numFmtId="0" fontId="9" fillId="0" borderId="25" xfId="0" applyFont="1" applyBorder="1"/>
    <xf numFmtId="0" fontId="10" fillId="0" borderId="14" xfId="0" applyNumberFormat="1" applyFont="1" applyBorder="1"/>
    <xf numFmtId="0" fontId="9" fillId="0" borderId="22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30" xfId="0" applyFont="1" applyBorder="1"/>
    <xf numFmtId="0" fontId="9" fillId="0" borderId="16" xfId="0" applyFont="1" applyBorder="1"/>
    <xf numFmtId="0" fontId="9" fillId="0" borderId="31" xfId="0" applyFont="1" applyBorder="1"/>
    <xf numFmtId="0" fontId="9" fillId="0" borderId="22" xfId="0" applyFont="1" applyBorder="1"/>
    <xf numFmtId="0" fontId="9" fillId="0" borderId="14" xfId="0" applyFont="1" applyBorder="1"/>
    <xf numFmtId="0" fontId="9" fillId="0" borderId="15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9" fillId="0" borderId="24" xfId="0" applyFont="1" applyBorder="1"/>
    <xf numFmtId="0" fontId="9" fillId="0" borderId="13" xfId="0" applyFont="1" applyBorder="1"/>
    <xf numFmtId="0" fontId="9" fillId="0" borderId="25" xfId="0" applyFont="1" applyBorder="1"/>
    <xf numFmtId="0" fontId="9" fillId="0" borderId="35" xfId="0" applyFont="1" applyBorder="1"/>
    <xf numFmtId="0" fontId="9" fillId="0" borderId="36" xfId="0" applyFont="1" applyBorder="1"/>
    <xf numFmtId="0" fontId="9" fillId="0" borderId="37" xfId="0" applyFont="1" applyBorder="1"/>
    <xf numFmtId="0" fontId="0" fillId="0" borderId="26" xfId="0" applyFont="1" applyBorder="1"/>
    <xf numFmtId="0" fontId="0" fillId="0" borderId="27" xfId="0" applyFont="1" applyBorder="1"/>
    <xf numFmtId="0" fontId="0" fillId="0" borderId="28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9" fillId="0" borderId="38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9" fillId="0" borderId="23" xfId="0" applyFont="1" applyBorder="1"/>
    <xf numFmtId="0" fontId="9" fillId="0" borderId="32" xfId="0" applyFont="1" applyBorder="1"/>
    <xf numFmtId="0" fontId="9" fillId="0" borderId="33" xfId="0" applyFont="1" applyBorder="1"/>
    <xf numFmtId="0" fontId="9" fillId="0" borderId="34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21" xfId="0" applyFont="1" applyBorder="1"/>
    <xf numFmtId="0" fontId="5" fillId="0" borderId="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/>
    </xf>
    <xf numFmtId="0" fontId="1" fillId="0" borderId="27" xfId="0" applyFont="1" applyBorder="1"/>
    <xf numFmtId="0" fontId="1" fillId="0" borderId="28" xfId="0" applyFont="1" applyBorder="1"/>
    <xf numFmtId="0" fontId="9" fillId="0" borderId="30" xfId="0" applyFont="1" applyBorder="1"/>
    <xf numFmtId="0" fontId="9" fillId="0" borderId="16" xfId="0" applyFont="1" applyBorder="1"/>
    <xf numFmtId="0" fontId="9" fillId="0" borderId="31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0" fillId="0" borderId="18" xfId="0" applyFont="1" applyBorder="1"/>
    <xf numFmtId="0" fontId="1" fillId="0" borderId="26" xfId="0" applyFont="1" applyBorder="1"/>
    <xf numFmtId="0" fontId="3" fillId="0" borderId="7" xfId="0" applyFont="1" applyBorder="1"/>
    <xf numFmtId="0" fontId="9" fillId="0" borderId="29" xfId="0" applyFont="1" applyBorder="1"/>
    <xf numFmtId="0" fontId="9" fillId="0" borderId="6" xfId="0" applyFont="1" applyBorder="1"/>
    <xf numFmtId="0" fontId="9" fillId="0" borderId="8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2"/>
  <sheetViews>
    <sheetView tabSelected="1" view="pageLayout" topLeftCell="A210" zoomScaleNormal="100" zoomScaleSheetLayoutView="100" workbookViewId="0">
      <selection activeCell="I218" sqref="I218"/>
    </sheetView>
  </sheetViews>
  <sheetFormatPr defaultRowHeight="15" x14ac:dyDescent="0.25"/>
  <cols>
    <col min="1" max="1" width="15.28515625" customWidth="1"/>
    <col min="2" max="2" width="8.28515625" customWidth="1"/>
    <col min="3" max="3" width="7.28515625" customWidth="1"/>
    <col min="4" max="4" width="30.5703125" customWidth="1"/>
    <col min="5" max="5" width="6.140625" customWidth="1"/>
    <col min="6" max="6" width="6.5703125" customWidth="1"/>
    <col min="7" max="7" width="7" customWidth="1"/>
    <col min="8" max="8" width="7.42578125" customWidth="1"/>
    <col min="9" max="9" width="9" bestFit="1" customWidth="1"/>
    <col min="10" max="10" width="6.42578125" customWidth="1"/>
    <col min="11" max="11" width="6.140625" customWidth="1"/>
    <col min="12" max="12" width="7.28515625" customWidth="1"/>
    <col min="13" max="13" width="6.5703125" customWidth="1"/>
    <col min="14" max="14" width="7.7109375" customWidth="1"/>
  </cols>
  <sheetData>
    <row r="1" spans="1:16" ht="15.75" x14ac:dyDescent="0.25">
      <c r="A1" s="1" t="s">
        <v>0</v>
      </c>
      <c r="B1" s="3"/>
      <c r="C1" s="3"/>
      <c r="D1" s="3"/>
      <c r="E1" s="3" t="s">
        <v>71</v>
      </c>
      <c r="F1" s="1"/>
      <c r="G1" s="1"/>
      <c r="H1" s="1"/>
      <c r="I1" s="1"/>
    </row>
    <row r="2" spans="1:16" ht="15.75" x14ac:dyDescent="0.25">
      <c r="A2" s="1" t="s">
        <v>148</v>
      </c>
      <c r="B2" s="3"/>
      <c r="C2" s="3"/>
      <c r="D2" s="3"/>
      <c r="E2" s="3"/>
      <c r="F2" s="1"/>
      <c r="G2" s="1"/>
      <c r="H2" s="1"/>
      <c r="I2" s="1"/>
    </row>
    <row r="3" spans="1:16" ht="15.75" x14ac:dyDescent="0.25">
      <c r="A3" s="1" t="s">
        <v>52</v>
      </c>
      <c r="B3" s="3"/>
      <c r="C3" s="3"/>
      <c r="D3" s="3"/>
      <c r="E3" s="3" t="s">
        <v>72</v>
      </c>
      <c r="F3" s="1"/>
      <c r="G3" s="1"/>
      <c r="H3" s="1"/>
      <c r="I3" s="1"/>
    </row>
    <row r="4" spans="1:16" ht="15.75" x14ac:dyDescent="0.25">
      <c r="A4" s="1" t="s">
        <v>163</v>
      </c>
      <c r="B4" s="3"/>
      <c r="C4" s="3"/>
      <c r="D4" s="3"/>
      <c r="E4" s="3" t="s">
        <v>101</v>
      </c>
      <c r="F4" s="1"/>
      <c r="G4" s="1"/>
      <c r="H4" s="1"/>
      <c r="I4" s="1"/>
    </row>
    <row r="5" spans="1:16" x14ac:dyDescent="0.25">
      <c r="E5" s="1"/>
      <c r="F5" s="1"/>
      <c r="G5" s="1"/>
      <c r="H5" s="1"/>
      <c r="I5" s="1"/>
    </row>
    <row r="6" spans="1:16" ht="18.75" x14ac:dyDescent="0.3">
      <c r="D6" s="2" t="s">
        <v>60</v>
      </c>
      <c r="E6" s="2"/>
      <c r="F6" s="2"/>
      <c r="G6" s="2"/>
      <c r="H6" s="2"/>
      <c r="I6" s="2"/>
      <c r="J6" s="2"/>
      <c r="K6" s="2"/>
      <c r="L6" s="2"/>
      <c r="M6" s="2"/>
    </row>
    <row r="7" spans="1:16" ht="19.5" thickBot="1" x14ac:dyDescent="0.35">
      <c r="D7" s="2" t="s">
        <v>164</v>
      </c>
      <c r="E7" s="2"/>
      <c r="F7" s="2"/>
      <c r="G7" s="2"/>
      <c r="H7" s="2"/>
      <c r="I7" s="2"/>
      <c r="J7" s="2"/>
      <c r="K7" s="2"/>
      <c r="L7" s="2"/>
      <c r="M7" s="2"/>
      <c r="N7" s="4"/>
      <c r="O7" s="4"/>
      <c r="P7" s="4"/>
    </row>
    <row r="8" spans="1:16" ht="15.75" x14ac:dyDescent="0.25">
      <c r="A8" s="185" t="s">
        <v>61</v>
      </c>
      <c r="B8" s="11" t="s">
        <v>59</v>
      </c>
      <c r="C8" s="12"/>
      <c r="D8" s="13"/>
      <c r="E8" s="192" t="s">
        <v>1</v>
      </c>
      <c r="F8" s="193"/>
      <c r="G8" s="193"/>
      <c r="H8" s="193"/>
      <c r="I8" s="197"/>
      <c r="J8" s="192" t="s">
        <v>58</v>
      </c>
      <c r="K8" s="193"/>
      <c r="L8" s="193"/>
      <c r="M8" s="193"/>
      <c r="N8" s="194"/>
      <c r="O8" s="4"/>
      <c r="P8" s="4"/>
    </row>
    <row r="9" spans="1:16" ht="15.75" thickBot="1" x14ac:dyDescent="0.3">
      <c r="A9" s="186"/>
      <c r="B9" s="14"/>
      <c r="C9" s="15"/>
      <c r="D9" s="16"/>
      <c r="E9" s="5" t="s">
        <v>6</v>
      </c>
      <c r="F9" s="5" t="s">
        <v>2</v>
      </c>
      <c r="G9" s="5" t="s">
        <v>3</v>
      </c>
      <c r="H9" s="5" t="s">
        <v>4</v>
      </c>
      <c r="I9" s="5" t="s">
        <v>5</v>
      </c>
      <c r="J9" s="5" t="s">
        <v>6</v>
      </c>
      <c r="K9" s="5" t="s">
        <v>2</v>
      </c>
      <c r="L9" s="5" t="s">
        <v>3</v>
      </c>
      <c r="M9" s="5" t="s">
        <v>4</v>
      </c>
      <c r="N9" s="5" t="s">
        <v>5</v>
      </c>
    </row>
    <row r="10" spans="1:16" x14ac:dyDescent="0.25">
      <c r="A10" s="1"/>
      <c r="B10" s="1"/>
      <c r="C10" s="1"/>
      <c r="D10" s="1"/>
      <c r="E10" s="1"/>
      <c r="F10" s="1" t="s">
        <v>7</v>
      </c>
      <c r="G10" s="1"/>
      <c r="H10" s="1"/>
      <c r="I10" s="1"/>
      <c r="J10" s="1"/>
    </row>
    <row r="11" spans="1:16" ht="15.75" thickBot="1" x14ac:dyDescent="0.3">
      <c r="B11" s="10">
        <v>0.22</v>
      </c>
      <c r="D11" s="8" t="s">
        <v>8</v>
      </c>
      <c r="E11" s="8"/>
      <c r="G11" s="6"/>
      <c r="H11" s="6"/>
      <c r="I11" s="7"/>
    </row>
    <row r="12" spans="1:16" x14ac:dyDescent="0.25">
      <c r="A12" s="17" t="s">
        <v>35</v>
      </c>
      <c r="B12" s="41" t="s">
        <v>40</v>
      </c>
      <c r="C12" s="42"/>
      <c r="D12" s="50"/>
      <c r="E12" s="26">
        <v>50</v>
      </c>
      <c r="F12" s="27">
        <v>4.9000000000000004</v>
      </c>
      <c r="G12" s="27">
        <v>9</v>
      </c>
      <c r="H12" s="27">
        <v>18.8</v>
      </c>
      <c r="I12" s="28">
        <v>103.53</v>
      </c>
      <c r="J12" s="26">
        <v>75</v>
      </c>
      <c r="K12" s="27">
        <v>7.35</v>
      </c>
      <c r="L12" s="27">
        <v>13.5</v>
      </c>
      <c r="M12" s="27">
        <v>28.2</v>
      </c>
      <c r="N12" s="28">
        <v>155.29</v>
      </c>
    </row>
    <row r="13" spans="1:16" x14ac:dyDescent="0.25">
      <c r="A13" s="17" t="s">
        <v>36</v>
      </c>
      <c r="B13" s="45" t="s">
        <v>74</v>
      </c>
      <c r="C13" s="46"/>
      <c r="D13" s="25"/>
      <c r="E13" s="18">
        <v>100</v>
      </c>
      <c r="F13" s="19">
        <v>5</v>
      </c>
      <c r="G13" s="58">
        <v>3.7</v>
      </c>
      <c r="H13" s="19">
        <v>24.3</v>
      </c>
      <c r="I13" s="20">
        <v>151</v>
      </c>
      <c r="J13" s="18">
        <v>130</v>
      </c>
      <c r="K13" s="19">
        <v>6.5</v>
      </c>
      <c r="L13" s="58">
        <v>4.8099999999999996</v>
      </c>
      <c r="M13" s="19">
        <v>31.59</v>
      </c>
      <c r="N13" s="20">
        <v>196.3</v>
      </c>
    </row>
    <row r="14" spans="1:16" x14ac:dyDescent="0.25">
      <c r="A14" s="48" t="s">
        <v>46</v>
      </c>
      <c r="B14" s="156" t="s">
        <v>47</v>
      </c>
      <c r="C14" s="157"/>
      <c r="D14" s="178"/>
      <c r="E14" s="18">
        <v>200</v>
      </c>
      <c r="F14" s="19">
        <v>1.6</v>
      </c>
      <c r="G14" s="19">
        <v>1.4</v>
      </c>
      <c r="H14" s="19">
        <v>17.399999999999999</v>
      </c>
      <c r="I14" s="20">
        <v>88</v>
      </c>
      <c r="J14" s="18">
        <v>200</v>
      </c>
      <c r="K14" s="19">
        <v>1.6</v>
      </c>
      <c r="L14" s="19">
        <v>1.4</v>
      </c>
      <c r="M14" s="19">
        <v>17.399999999999999</v>
      </c>
      <c r="N14" s="20">
        <v>88</v>
      </c>
    </row>
    <row r="15" spans="1:16" x14ac:dyDescent="0.25">
      <c r="A15" s="59" t="s">
        <v>136</v>
      </c>
      <c r="B15" s="60" t="s">
        <v>149</v>
      </c>
      <c r="C15" s="19"/>
      <c r="D15" s="20"/>
      <c r="E15" s="18">
        <v>50</v>
      </c>
      <c r="F15" s="19">
        <v>7.15</v>
      </c>
      <c r="G15" s="19">
        <v>9.83</v>
      </c>
      <c r="H15" s="19">
        <v>12.15</v>
      </c>
      <c r="I15" s="20">
        <v>156</v>
      </c>
      <c r="J15" s="18">
        <v>60</v>
      </c>
      <c r="K15" s="19">
        <v>8.58</v>
      </c>
      <c r="L15" s="19">
        <v>11.8</v>
      </c>
      <c r="M15" s="19">
        <v>14.58</v>
      </c>
      <c r="N15" s="20">
        <v>189.2</v>
      </c>
    </row>
    <row r="16" spans="1:16" ht="15.75" thickBot="1" x14ac:dyDescent="0.3">
      <c r="A16" s="59"/>
      <c r="B16" s="61" t="s">
        <v>33</v>
      </c>
      <c r="C16" s="36"/>
      <c r="D16" s="38"/>
      <c r="E16" s="35">
        <v>20</v>
      </c>
      <c r="F16" s="36">
        <v>1.32</v>
      </c>
      <c r="G16" s="36">
        <v>0.24</v>
      </c>
      <c r="H16" s="36">
        <v>6.84</v>
      </c>
      <c r="I16" s="38">
        <v>36.200000000000003</v>
      </c>
      <c r="J16" s="35">
        <v>30</v>
      </c>
      <c r="K16" s="36">
        <v>1.98</v>
      </c>
      <c r="L16" s="36">
        <v>0.36</v>
      </c>
      <c r="M16" s="36">
        <v>10.26</v>
      </c>
      <c r="N16" s="38">
        <v>54.3</v>
      </c>
    </row>
    <row r="17" spans="1:14" x14ac:dyDescent="0.25">
      <c r="A17" s="21"/>
      <c r="B17" s="195" t="s">
        <v>167</v>
      </c>
      <c r="C17" s="195"/>
      <c r="D17" s="195"/>
      <c r="E17" s="63"/>
      <c r="F17" s="63">
        <f>SUM(F12:F16)</f>
        <v>19.97</v>
      </c>
      <c r="G17" s="63">
        <f>SUM(G12:G16)</f>
        <v>24.169999999999998</v>
      </c>
      <c r="H17" s="63">
        <f>SUM(H12:H16)</f>
        <v>79.490000000000009</v>
      </c>
      <c r="I17" s="63">
        <f>SUM(I12:I16)</f>
        <v>534.73</v>
      </c>
      <c r="J17" s="63"/>
      <c r="K17" s="63">
        <f>SUM(K12:K16)</f>
        <v>26.01</v>
      </c>
      <c r="L17" s="63">
        <f>SUM(L12:L16)</f>
        <v>31.869999999999997</v>
      </c>
      <c r="M17" s="63">
        <f>SUM(M12:M16)</f>
        <v>102.03</v>
      </c>
      <c r="N17" s="63">
        <f>SUM(N12:N16)</f>
        <v>683.08999999999992</v>
      </c>
    </row>
    <row r="18" spans="1:14" ht="15.75" thickBot="1" x14ac:dyDescent="0.3">
      <c r="A18" s="6"/>
      <c r="B18" s="49">
        <v>0.34899999999999998</v>
      </c>
      <c r="C18" s="6"/>
      <c r="D18" s="8" t="s">
        <v>9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 x14ac:dyDescent="0.25">
      <c r="A19" s="17" t="s">
        <v>117</v>
      </c>
      <c r="B19" s="65" t="s">
        <v>118</v>
      </c>
      <c r="C19" s="66"/>
      <c r="D19" s="67"/>
      <c r="E19" s="26">
        <v>50</v>
      </c>
      <c r="F19" s="27">
        <v>1</v>
      </c>
      <c r="G19" s="27">
        <v>2.5</v>
      </c>
      <c r="H19" s="27">
        <v>5.0999999999999996</v>
      </c>
      <c r="I19" s="28">
        <v>47</v>
      </c>
      <c r="J19" s="26">
        <v>75</v>
      </c>
      <c r="K19" s="27">
        <v>1.5</v>
      </c>
      <c r="L19" s="27">
        <v>3.75</v>
      </c>
      <c r="M19" s="27">
        <v>7.65</v>
      </c>
      <c r="N19" s="28">
        <v>70.5</v>
      </c>
    </row>
    <row r="20" spans="1:14" x14ac:dyDescent="0.25">
      <c r="A20" s="17" t="s">
        <v>34</v>
      </c>
      <c r="B20" s="68" t="s">
        <v>111</v>
      </c>
      <c r="C20" s="69"/>
      <c r="D20" s="70"/>
      <c r="E20" s="71" t="s">
        <v>81</v>
      </c>
      <c r="F20" s="21">
        <v>1.4</v>
      </c>
      <c r="G20" s="21">
        <v>3.2</v>
      </c>
      <c r="H20" s="21">
        <v>11.8</v>
      </c>
      <c r="I20" s="72">
        <v>80</v>
      </c>
      <c r="J20" s="71" t="s">
        <v>31</v>
      </c>
      <c r="K20" s="21">
        <v>1.75</v>
      </c>
      <c r="L20" s="21">
        <v>4</v>
      </c>
      <c r="M20" s="21">
        <v>14.75</v>
      </c>
      <c r="N20" s="72">
        <v>100</v>
      </c>
    </row>
    <row r="21" spans="1:14" x14ac:dyDescent="0.25">
      <c r="A21" s="17" t="s">
        <v>105</v>
      </c>
      <c r="B21" s="156" t="s">
        <v>92</v>
      </c>
      <c r="C21" s="157"/>
      <c r="D21" s="178"/>
      <c r="E21" s="18">
        <v>75</v>
      </c>
      <c r="F21" s="19">
        <v>14.4</v>
      </c>
      <c r="G21" s="19">
        <v>17.38</v>
      </c>
      <c r="H21" s="19">
        <v>5.0999999999999996</v>
      </c>
      <c r="I21" s="30">
        <v>234</v>
      </c>
      <c r="J21" s="18">
        <v>90</v>
      </c>
      <c r="K21" s="19">
        <v>17.37</v>
      </c>
      <c r="L21" s="19">
        <v>20.88</v>
      </c>
      <c r="M21" s="19">
        <v>6.12</v>
      </c>
      <c r="N21" s="20">
        <v>313</v>
      </c>
    </row>
    <row r="22" spans="1:14" x14ac:dyDescent="0.25">
      <c r="A22" s="17" t="s">
        <v>54</v>
      </c>
      <c r="B22" s="45" t="s">
        <v>57</v>
      </c>
      <c r="C22" s="46"/>
      <c r="D22" s="25"/>
      <c r="E22" s="18">
        <v>130</v>
      </c>
      <c r="F22" s="19">
        <v>4.42</v>
      </c>
      <c r="G22" s="19">
        <v>3.8</v>
      </c>
      <c r="H22" s="19">
        <v>26.26</v>
      </c>
      <c r="I22" s="20">
        <v>158</v>
      </c>
      <c r="J22" s="18">
        <v>130</v>
      </c>
      <c r="K22" s="19">
        <v>4.42</v>
      </c>
      <c r="L22" s="19">
        <v>3.8</v>
      </c>
      <c r="M22" s="19">
        <v>26.26</v>
      </c>
      <c r="N22" s="20">
        <v>158</v>
      </c>
    </row>
    <row r="23" spans="1:14" x14ac:dyDescent="0.25">
      <c r="A23" s="17"/>
      <c r="B23" s="156" t="s">
        <v>38</v>
      </c>
      <c r="C23" s="157"/>
      <c r="D23" s="178"/>
      <c r="E23" s="18">
        <v>200</v>
      </c>
      <c r="F23" s="19">
        <v>0</v>
      </c>
      <c r="G23" s="19">
        <v>0</v>
      </c>
      <c r="H23" s="19">
        <v>24</v>
      </c>
      <c r="I23" s="30">
        <v>108</v>
      </c>
      <c r="J23" s="18">
        <v>200</v>
      </c>
      <c r="K23" s="19">
        <v>0</v>
      </c>
      <c r="L23" s="19">
        <v>0</v>
      </c>
      <c r="M23" s="19">
        <v>24</v>
      </c>
      <c r="N23" s="20">
        <v>108</v>
      </c>
    </row>
    <row r="24" spans="1:14" ht="15.75" thickBot="1" x14ac:dyDescent="0.3">
      <c r="A24" s="17"/>
      <c r="B24" s="179" t="s">
        <v>33</v>
      </c>
      <c r="C24" s="180"/>
      <c r="D24" s="181"/>
      <c r="E24" s="76" t="s">
        <v>88</v>
      </c>
      <c r="F24" s="36">
        <v>2.31</v>
      </c>
      <c r="G24" s="36">
        <v>0.42</v>
      </c>
      <c r="H24" s="36">
        <v>11.97</v>
      </c>
      <c r="I24" s="38">
        <v>63.35</v>
      </c>
      <c r="J24" s="76" t="s">
        <v>88</v>
      </c>
      <c r="K24" s="36">
        <v>2.31</v>
      </c>
      <c r="L24" s="36">
        <v>0.42</v>
      </c>
      <c r="M24" s="36">
        <v>11.97</v>
      </c>
      <c r="N24" s="38">
        <v>63.35</v>
      </c>
    </row>
    <row r="25" spans="1:14" x14ac:dyDescent="0.25">
      <c r="A25" s="21"/>
      <c r="B25" s="169" t="s">
        <v>168</v>
      </c>
      <c r="C25" s="169"/>
      <c r="D25" s="170"/>
      <c r="E25" s="39"/>
      <c r="F25" s="39">
        <f>SUM(F19:F24)</f>
        <v>23.529999999999998</v>
      </c>
      <c r="G25" s="39">
        <f>SUM(G19:G24)</f>
        <v>27.3</v>
      </c>
      <c r="H25" s="39">
        <f>SUM(H19:H24)</f>
        <v>84.23</v>
      </c>
      <c r="I25" s="39">
        <f>SUM(I19:I24)</f>
        <v>690.35</v>
      </c>
      <c r="J25" s="39"/>
      <c r="K25" s="39">
        <f>SUM(K19:K24)</f>
        <v>27.349999999999998</v>
      </c>
      <c r="L25" s="39">
        <f>SUM(L19:L24)</f>
        <v>32.85</v>
      </c>
      <c r="M25" s="39">
        <f>SUM(M19:M24)</f>
        <v>90.75</v>
      </c>
      <c r="N25" s="39">
        <f>SUM(N19:N24)</f>
        <v>812.85</v>
      </c>
    </row>
    <row r="26" spans="1:14" ht="15.75" thickBot="1" x14ac:dyDescent="0.3">
      <c r="A26" s="6"/>
      <c r="B26" s="40">
        <v>0.122</v>
      </c>
      <c r="C26" s="6"/>
      <c r="D26" s="8" t="s">
        <v>10</v>
      </c>
      <c r="E26" s="8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5">
      <c r="A27" s="17" t="s">
        <v>49</v>
      </c>
      <c r="B27" s="41" t="s">
        <v>112</v>
      </c>
      <c r="C27" s="42"/>
      <c r="D27" s="77"/>
      <c r="E27" s="26">
        <v>50</v>
      </c>
      <c r="F27" s="27">
        <v>2.95</v>
      </c>
      <c r="G27" s="27">
        <v>1.3</v>
      </c>
      <c r="H27" s="27">
        <v>29.35</v>
      </c>
      <c r="I27" s="78">
        <v>140</v>
      </c>
      <c r="J27" s="26">
        <v>60</v>
      </c>
      <c r="K27" s="27">
        <v>3.54</v>
      </c>
      <c r="L27" s="27">
        <v>1.56</v>
      </c>
      <c r="M27" s="27">
        <v>35.22</v>
      </c>
      <c r="N27" s="78">
        <v>168</v>
      </c>
    </row>
    <row r="28" spans="1:14" x14ac:dyDescent="0.25">
      <c r="A28" s="17" t="s">
        <v>106</v>
      </c>
      <c r="B28" s="156" t="s">
        <v>95</v>
      </c>
      <c r="C28" s="157"/>
      <c r="D28" s="158"/>
      <c r="E28" s="18">
        <v>200</v>
      </c>
      <c r="F28" s="19">
        <v>0</v>
      </c>
      <c r="G28" s="19">
        <v>0</v>
      </c>
      <c r="H28" s="19">
        <v>14.6</v>
      </c>
      <c r="I28" s="30">
        <v>64</v>
      </c>
      <c r="J28" s="18">
        <v>200</v>
      </c>
      <c r="K28" s="19">
        <v>0</v>
      </c>
      <c r="L28" s="19">
        <v>0</v>
      </c>
      <c r="M28" s="19">
        <v>14.6</v>
      </c>
      <c r="N28" s="20">
        <v>64</v>
      </c>
    </row>
    <row r="29" spans="1:14" ht="15.75" thickBot="1" x14ac:dyDescent="0.3">
      <c r="A29" s="17"/>
      <c r="B29" s="162" t="s">
        <v>32</v>
      </c>
      <c r="C29" s="163"/>
      <c r="D29" s="174"/>
      <c r="E29" s="35">
        <v>200</v>
      </c>
      <c r="F29" s="36">
        <v>0.8</v>
      </c>
      <c r="G29" s="36">
        <v>0.8</v>
      </c>
      <c r="H29" s="36">
        <v>19.600000000000001</v>
      </c>
      <c r="I29" s="37">
        <v>90</v>
      </c>
      <c r="J29" s="35">
        <v>200</v>
      </c>
      <c r="K29" s="36">
        <v>0.8</v>
      </c>
      <c r="L29" s="36">
        <v>0.8</v>
      </c>
      <c r="M29" s="36">
        <v>19.600000000000001</v>
      </c>
      <c r="N29" s="38">
        <v>90</v>
      </c>
    </row>
    <row r="30" spans="1:14" x14ac:dyDescent="0.25">
      <c r="A30" s="21"/>
      <c r="B30" s="196" t="s">
        <v>11</v>
      </c>
      <c r="C30" s="169"/>
      <c r="D30" s="170"/>
      <c r="E30" s="63"/>
      <c r="F30" s="63">
        <f>SUM(F27:F29)</f>
        <v>3.75</v>
      </c>
      <c r="G30" s="63">
        <f>SUM(G27:G29)</f>
        <v>2.1</v>
      </c>
      <c r="H30" s="63">
        <f>SUM(H27:H29)</f>
        <v>63.550000000000004</v>
      </c>
      <c r="I30" s="63">
        <f>SUM(I27:I29)</f>
        <v>294</v>
      </c>
      <c r="J30" s="63"/>
      <c r="K30" s="63">
        <f>SUM(K27:K29)</f>
        <v>4.34</v>
      </c>
      <c r="L30" s="63">
        <f>SUM(L27:L29)</f>
        <v>2.3600000000000003</v>
      </c>
      <c r="M30" s="63">
        <f>SUM(M27:M29)</f>
        <v>69.42</v>
      </c>
      <c r="N30" s="63">
        <f>SUM(N27:N29)</f>
        <v>322</v>
      </c>
    </row>
    <row r="31" spans="1:14" x14ac:dyDescent="0.25">
      <c r="A31" s="21"/>
      <c r="B31" s="171" t="s">
        <v>13</v>
      </c>
      <c r="C31" s="172"/>
      <c r="D31" s="173"/>
      <c r="E31" s="46"/>
      <c r="F31" s="46">
        <f>SUM(F17+F25+F30)</f>
        <v>47.25</v>
      </c>
      <c r="G31" s="46">
        <f>SUM(G17+G25+G30)</f>
        <v>53.57</v>
      </c>
      <c r="H31" s="46">
        <f>SUM(H17+H25+H30)</f>
        <v>227.27000000000004</v>
      </c>
      <c r="I31" s="46">
        <f>SUM(I17+I25+I30)</f>
        <v>1519.08</v>
      </c>
      <c r="J31" s="46"/>
      <c r="K31" s="46">
        <f>SUM(K17+K25+K30)</f>
        <v>57.7</v>
      </c>
      <c r="L31" s="46">
        <f>SUM(L17+L25+L30)</f>
        <v>67.08</v>
      </c>
      <c r="M31" s="46">
        <f>SUM(M17+M25+M30)</f>
        <v>262.2</v>
      </c>
      <c r="N31" s="46">
        <f>SUM(N17+N25+N30)</f>
        <v>1817.94</v>
      </c>
    </row>
    <row r="32" spans="1:14" x14ac:dyDescent="0.25">
      <c r="A32" s="21"/>
      <c r="B32" s="175" t="s">
        <v>12</v>
      </c>
      <c r="C32" s="176"/>
      <c r="D32" s="177"/>
      <c r="E32" s="79"/>
      <c r="F32" s="79">
        <v>12.1</v>
      </c>
      <c r="G32" s="79">
        <v>30</v>
      </c>
      <c r="H32" s="79">
        <v>55.1</v>
      </c>
      <c r="I32" s="79"/>
      <c r="J32" s="79"/>
      <c r="K32" s="79">
        <v>11.8</v>
      </c>
      <c r="L32" s="79">
        <v>30.1</v>
      </c>
      <c r="M32" s="79">
        <v>55</v>
      </c>
      <c r="N32" s="79"/>
    </row>
    <row r="33" spans="1:14" x14ac:dyDescent="0.25">
      <c r="A33" s="6"/>
      <c r="B33" s="6"/>
      <c r="C33" s="6"/>
      <c r="D33" s="6"/>
      <c r="E33" s="6"/>
      <c r="F33" s="6"/>
      <c r="G33" s="6"/>
      <c r="H33" s="1" t="s">
        <v>14</v>
      </c>
      <c r="I33" s="1"/>
      <c r="J33" s="6"/>
      <c r="K33" s="6"/>
      <c r="L33" s="6"/>
      <c r="M33" s="6"/>
      <c r="N33" s="6"/>
    </row>
    <row r="34" spans="1:14" ht="15.75" thickBot="1" x14ac:dyDescent="0.3">
      <c r="A34" s="6"/>
      <c r="B34" s="49">
        <v>0.20599999999999999</v>
      </c>
      <c r="C34" s="6"/>
      <c r="D34" s="8" t="s">
        <v>8</v>
      </c>
      <c r="E34" s="8"/>
      <c r="F34" s="8"/>
      <c r="G34" s="6"/>
      <c r="H34" s="6"/>
      <c r="I34" s="6"/>
      <c r="J34" s="6"/>
      <c r="K34" s="6"/>
      <c r="L34" s="6"/>
      <c r="M34" s="6"/>
      <c r="N34" s="6"/>
    </row>
    <row r="35" spans="1:14" x14ac:dyDescent="0.25">
      <c r="A35" s="17" t="s">
        <v>102</v>
      </c>
      <c r="B35" s="41" t="s">
        <v>93</v>
      </c>
      <c r="C35" s="42"/>
      <c r="D35" s="50"/>
      <c r="E35" s="26" t="s">
        <v>76</v>
      </c>
      <c r="F35" s="27">
        <v>31.4</v>
      </c>
      <c r="G35" s="27">
        <v>31.14</v>
      </c>
      <c r="H35" s="27">
        <v>39.24</v>
      </c>
      <c r="I35" s="28">
        <v>473.4</v>
      </c>
      <c r="J35" s="26" t="s">
        <v>83</v>
      </c>
      <c r="K35" s="27">
        <v>35.5</v>
      </c>
      <c r="L35" s="27">
        <v>34.6</v>
      </c>
      <c r="M35" s="27">
        <v>43.6</v>
      </c>
      <c r="N35" s="28">
        <v>526</v>
      </c>
    </row>
    <row r="36" spans="1:14" ht="15.75" thickBot="1" x14ac:dyDescent="0.3">
      <c r="A36" s="30" t="s">
        <v>28</v>
      </c>
      <c r="B36" s="33" t="s">
        <v>29</v>
      </c>
      <c r="C36" s="34"/>
      <c r="D36" s="51"/>
      <c r="E36" s="35">
        <v>200</v>
      </c>
      <c r="F36" s="36">
        <v>0.2</v>
      </c>
      <c r="G36" s="36">
        <v>0.06</v>
      </c>
      <c r="H36" s="36">
        <v>15</v>
      </c>
      <c r="I36" s="38">
        <v>56</v>
      </c>
      <c r="J36" s="35">
        <v>200</v>
      </c>
      <c r="K36" s="36">
        <v>0.2</v>
      </c>
      <c r="L36" s="36">
        <v>0.06</v>
      </c>
      <c r="M36" s="36">
        <v>15</v>
      </c>
      <c r="N36" s="38">
        <v>56</v>
      </c>
    </row>
    <row r="37" spans="1:14" x14ac:dyDescent="0.25">
      <c r="A37" s="21"/>
      <c r="B37" s="168" t="s">
        <v>169</v>
      </c>
      <c r="C37" s="169"/>
      <c r="D37" s="170"/>
      <c r="E37" s="39"/>
      <c r="F37" s="39">
        <f>SUM(F35:F36)</f>
        <v>31.599999999999998</v>
      </c>
      <c r="G37" s="39">
        <f>SUM(G35:G36)</f>
        <v>31.2</v>
      </c>
      <c r="H37" s="39">
        <f>SUM(H35:H36)</f>
        <v>54.24</v>
      </c>
      <c r="I37" s="39">
        <f>SUM(I35:I36)</f>
        <v>529.4</v>
      </c>
      <c r="J37" s="39"/>
      <c r="K37" s="39">
        <f>SUM(K35:K36)</f>
        <v>35.700000000000003</v>
      </c>
      <c r="L37" s="39">
        <f>SUM(L35:L36)</f>
        <v>34.660000000000004</v>
      </c>
      <c r="M37" s="39">
        <f>SUM(M35:M36)</f>
        <v>58.6</v>
      </c>
      <c r="N37" s="39">
        <f>SUM(N35:N36)</f>
        <v>582</v>
      </c>
    </row>
    <row r="38" spans="1:14" ht="15.75" thickBot="1" x14ac:dyDescent="0.3">
      <c r="A38" s="6"/>
      <c r="B38" s="29">
        <v>0.35</v>
      </c>
      <c r="C38" s="6"/>
      <c r="D38" s="8" t="s">
        <v>9</v>
      </c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5">
      <c r="A39" s="30" t="s">
        <v>180</v>
      </c>
      <c r="B39" s="134" t="s">
        <v>181</v>
      </c>
      <c r="C39" s="135"/>
      <c r="D39" s="77"/>
      <c r="E39" s="26">
        <v>50</v>
      </c>
      <c r="F39" s="27">
        <v>1.7</v>
      </c>
      <c r="G39" s="27">
        <v>5.6</v>
      </c>
      <c r="H39" s="27">
        <v>6.5</v>
      </c>
      <c r="I39" s="78">
        <v>83</v>
      </c>
      <c r="J39" s="26">
        <v>75</v>
      </c>
      <c r="K39" s="27">
        <v>2.5499999999999998</v>
      </c>
      <c r="L39" s="27">
        <v>8.4</v>
      </c>
      <c r="M39" s="27">
        <v>9.75</v>
      </c>
      <c r="N39" s="28">
        <v>124.5</v>
      </c>
    </row>
    <row r="40" spans="1:14" x14ac:dyDescent="0.25">
      <c r="A40" s="17" t="s">
        <v>35</v>
      </c>
      <c r="B40" s="55" t="s">
        <v>80</v>
      </c>
      <c r="C40" s="56"/>
      <c r="D40" s="57"/>
      <c r="E40" s="18" t="s">
        <v>81</v>
      </c>
      <c r="F40" s="19">
        <v>1.6</v>
      </c>
      <c r="G40" s="19">
        <v>4.5999999999999996</v>
      </c>
      <c r="H40" s="19">
        <v>9.4</v>
      </c>
      <c r="I40" s="30">
        <v>86</v>
      </c>
      <c r="J40" s="18" t="s">
        <v>82</v>
      </c>
      <c r="K40" s="19">
        <v>2</v>
      </c>
      <c r="L40" s="19">
        <v>5.75</v>
      </c>
      <c r="M40" s="19">
        <v>11.75</v>
      </c>
      <c r="N40" s="20">
        <v>107.5</v>
      </c>
    </row>
    <row r="41" spans="1:14" x14ac:dyDescent="0.25">
      <c r="A41" s="17" t="s">
        <v>113</v>
      </c>
      <c r="B41" s="55" t="s">
        <v>114</v>
      </c>
      <c r="C41" s="56"/>
      <c r="D41" s="57"/>
      <c r="E41" s="18">
        <v>75</v>
      </c>
      <c r="F41" s="19">
        <v>18.45</v>
      </c>
      <c r="G41" s="19">
        <v>13.57</v>
      </c>
      <c r="H41" s="19">
        <v>13.8</v>
      </c>
      <c r="I41" s="30">
        <v>251.25</v>
      </c>
      <c r="J41" s="18">
        <v>90</v>
      </c>
      <c r="K41" s="19">
        <v>22.14</v>
      </c>
      <c r="L41" s="19">
        <v>16.29</v>
      </c>
      <c r="M41" s="19">
        <v>16.559999999999999</v>
      </c>
      <c r="N41" s="20">
        <v>301.5</v>
      </c>
    </row>
    <row r="42" spans="1:14" x14ac:dyDescent="0.25">
      <c r="A42" s="17" t="s">
        <v>28</v>
      </c>
      <c r="B42" s="55" t="s">
        <v>120</v>
      </c>
      <c r="C42" s="56"/>
      <c r="D42" s="57"/>
      <c r="E42" s="18">
        <v>100</v>
      </c>
      <c r="F42" s="19">
        <v>1.4</v>
      </c>
      <c r="G42" s="19">
        <v>2.7</v>
      </c>
      <c r="H42" s="19">
        <v>14.9</v>
      </c>
      <c r="I42" s="30">
        <v>90</v>
      </c>
      <c r="J42" s="18">
        <v>130</v>
      </c>
      <c r="K42" s="19">
        <v>1.82</v>
      </c>
      <c r="L42" s="19">
        <v>3.51</v>
      </c>
      <c r="M42" s="19">
        <v>19.37</v>
      </c>
      <c r="N42" s="20">
        <v>117</v>
      </c>
    </row>
    <row r="43" spans="1:14" x14ac:dyDescent="0.25">
      <c r="A43" s="17" t="s">
        <v>43</v>
      </c>
      <c r="B43" s="55" t="s">
        <v>62</v>
      </c>
      <c r="C43" s="56"/>
      <c r="D43" s="57"/>
      <c r="E43" s="18">
        <v>200</v>
      </c>
      <c r="F43" s="19">
        <v>0.2</v>
      </c>
      <c r="G43" s="19">
        <v>0.2</v>
      </c>
      <c r="H43" s="19">
        <v>21.8</v>
      </c>
      <c r="I43" s="30">
        <v>88</v>
      </c>
      <c r="J43" s="18">
        <v>200</v>
      </c>
      <c r="K43" s="19">
        <v>0.2</v>
      </c>
      <c r="L43" s="19">
        <v>0.2</v>
      </c>
      <c r="M43" s="19">
        <v>21.8</v>
      </c>
      <c r="N43" s="20">
        <v>88</v>
      </c>
    </row>
    <row r="44" spans="1:14" x14ac:dyDescent="0.25">
      <c r="A44" s="17"/>
      <c r="B44" s="55" t="s">
        <v>33</v>
      </c>
      <c r="C44" s="56"/>
      <c r="D44" s="57"/>
      <c r="E44" s="18">
        <v>40</v>
      </c>
      <c r="F44" s="19">
        <v>2.64</v>
      </c>
      <c r="G44" s="58">
        <v>0.48</v>
      </c>
      <c r="H44" s="19">
        <v>13.68</v>
      </c>
      <c r="I44" s="30">
        <v>72.400000000000006</v>
      </c>
      <c r="J44" s="18">
        <v>45</v>
      </c>
      <c r="K44" s="19">
        <v>2.97</v>
      </c>
      <c r="L44" s="58">
        <v>0.54</v>
      </c>
      <c r="M44" s="19">
        <v>15.39</v>
      </c>
      <c r="N44" s="20">
        <v>81.45</v>
      </c>
    </row>
    <row r="45" spans="1:14" ht="15.75" thickBot="1" x14ac:dyDescent="0.3">
      <c r="A45" s="17"/>
      <c r="B45" s="162" t="s">
        <v>32</v>
      </c>
      <c r="C45" s="163"/>
      <c r="D45" s="174"/>
      <c r="E45" s="35">
        <v>200</v>
      </c>
      <c r="F45" s="36">
        <v>0.8</v>
      </c>
      <c r="G45" s="36">
        <v>0.8</v>
      </c>
      <c r="H45" s="36">
        <v>19.600000000000001</v>
      </c>
      <c r="I45" s="37">
        <v>90</v>
      </c>
      <c r="J45" s="35">
        <v>200</v>
      </c>
      <c r="K45" s="36">
        <v>0.8</v>
      </c>
      <c r="L45" s="36">
        <v>0.8</v>
      </c>
      <c r="M45" s="36">
        <v>19.600000000000001</v>
      </c>
      <c r="N45" s="38">
        <v>90</v>
      </c>
    </row>
    <row r="46" spans="1:14" x14ac:dyDescent="0.25">
      <c r="A46" s="21"/>
      <c r="B46" s="168" t="s">
        <v>170</v>
      </c>
      <c r="C46" s="169"/>
      <c r="D46" s="170"/>
      <c r="E46" s="39"/>
      <c r="F46" s="39">
        <f>SUM(F39:F45)</f>
        <v>26.79</v>
      </c>
      <c r="G46" s="39">
        <f>SUM(G39:G45)</f>
        <v>27.95</v>
      </c>
      <c r="H46" s="39">
        <f>SUM(H39:H45)</f>
        <v>99.68</v>
      </c>
      <c r="I46" s="39">
        <f>SUM(I39:I45)</f>
        <v>760.65</v>
      </c>
      <c r="J46" s="39"/>
      <c r="K46" s="39">
        <f>SUM(K39:K45)</f>
        <v>32.479999999999997</v>
      </c>
      <c r="L46" s="39">
        <f>SUM(L39:L45)</f>
        <v>35.489999999999995</v>
      </c>
      <c r="M46" s="39">
        <f>SUM(M39:M45)</f>
        <v>114.22</v>
      </c>
      <c r="N46" s="39">
        <f>SUM(N39:N45)</f>
        <v>909.95</v>
      </c>
    </row>
    <row r="47" spans="1:14" ht="15.75" thickBot="1" x14ac:dyDescent="0.3">
      <c r="A47" s="6"/>
      <c r="B47" s="29">
        <v>0.12</v>
      </c>
      <c r="C47" s="6"/>
      <c r="D47" s="8" t="s">
        <v>10</v>
      </c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x14ac:dyDescent="0.25">
      <c r="A48" s="17" t="s">
        <v>115</v>
      </c>
      <c r="B48" s="52" t="s">
        <v>116</v>
      </c>
      <c r="C48" s="53"/>
      <c r="D48" s="54"/>
      <c r="E48" s="26">
        <v>50</v>
      </c>
      <c r="F48" s="27">
        <v>3.68</v>
      </c>
      <c r="G48" s="27">
        <v>6.6</v>
      </c>
      <c r="H48" s="27">
        <v>27.56</v>
      </c>
      <c r="I48" s="28">
        <v>185.12</v>
      </c>
      <c r="J48" s="26">
        <v>60</v>
      </c>
      <c r="K48" s="27">
        <v>4.41</v>
      </c>
      <c r="L48" s="27">
        <v>7.92</v>
      </c>
      <c r="M48" s="27">
        <v>33.07</v>
      </c>
      <c r="N48" s="28">
        <v>222.14</v>
      </c>
    </row>
    <row r="49" spans="1:14" ht="15.75" thickBot="1" x14ac:dyDescent="0.3">
      <c r="A49" s="17" t="s">
        <v>42</v>
      </c>
      <c r="B49" s="73" t="s">
        <v>51</v>
      </c>
      <c r="C49" s="74"/>
      <c r="D49" s="75"/>
      <c r="E49" s="35">
        <v>200</v>
      </c>
      <c r="F49" s="92">
        <v>5.6</v>
      </c>
      <c r="G49" s="36">
        <v>6.4</v>
      </c>
      <c r="H49" s="36">
        <v>8.1999999999999993</v>
      </c>
      <c r="I49" s="38">
        <v>112</v>
      </c>
      <c r="J49" s="35">
        <v>200</v>
      </c>
      <c r="K49" s="92">
        <v>5.6</v>
      </c>
      <c r="L49" s="36">
        <v>6.4</v>
      </c>
      <c r="M49" s="36">
        <v>8.1999999999999993</v>
      </c>
      <c r="N49" s="38">
        <v>112</v>
      </c>
    </row>
    <row r="50" spans="1:14" x14ac:dyDescent="0.25">
      <c r="A50" s="62"/>
      <c r="B50" s="168" t="s">
        <v>168</v>
      </c>
      <c r="C50" s="169"/>
      <c r="D50" s="170"/>
      <c r="E50" s="39"/>
      <c r="F50" s="39">
        <f>SUM(F48:F49)</f>
        <v>9.2799999999999994</v>
      </c>
      <c r="G50" s="39">
        <f>SUM(G48:G49)</f>
        <v>13</v>
      </c>
      <c r="H50" s="39">
        <f>SUM(H48:H49)</f>
        <v>35.76</v>
      </c>
      <c r="I50" s="39">
        <f>SUM(I48:I49)</f>
        <v>297.12</v>
      </c>
      <c r="J50" s="39"/>
      <c r="K50" s="39">
        <f>SUM(K48:K49)</f>
        <v>10.01</v>
      </c>
      <c r="L50" s="39">
        <f>SUM(L48:L49)</f>
        <v>14.32</v>
      </c>
      <c r="M50" s="39">
        <f>SUM(M48:M49)</f>
        <v>41.269999999999996</v>
      </c>
      <c r="N50" s="39">
        <f>SUM(N48:N49)</f>
        <v>334.14</v>
      </c>
    </row>
    <row r="51" spans="1:14" x14ac:dyDescent="0.25">
      <c r="A51" s="21"/>
      <c r="B51" s="171" t="s">
        <v>15</v>
      </c>
      <c r="C51" s="172"/>
      <c r="D51" s="173"/>
      <c r="E51" s="22"/>
      <c r="F51" s="22">
        <f>SUM(F37+F46+F50)</f>
        <v>67.67</v>
      </c>
      <c r="G51" s="22">
        <f>SUM(G37+G46+G50)</f>
        <v>72.150000000000006</v>
      </c>
      <c r="H51" s="22">
        <f>SUM(H37+H46+H50)</f>
        <v>189.68</v>
      </c>
      <c r="I51" s="22">
        <f>SUM(I37+I46+I50)</f>
        <v>1587.17</v>
      </c>
      <c r="J51" s="22"/>
      <c r="K51" s="22">
        <f>SUM(K37+K46+K50)</f>
        <v>78.190000000000012</v>
      </c>
      <c r="L51" s="22">
        <f>SUM(L37+L46+L50)</f>
        <v>84.47</v>
      </c>
      <c r="M51" s="22">
        <f>SUM(M37+M46+M50)</f>
        <v>214.08999999999997</v>
      </c>
      <c r="N51" s="22">
        <f>SUM(N37+N46+N50)</f>
        <v>1826.0900000000001</v>
      </c>
    </row>
    <row r="52" spans="1:14" x14ac:dyDescent="0.25">
      <c r="A52" s="21"/>
      <c r="B52" s="175" t="s">
        <v>12</v>
      </c>
      <c r="C52" s="176"/>
      <c r="D52" s="177"/>
      <c r="E52" s="79"/>
      <c r="F52" s="79">
        <v>14</v>
      </c>
      <c r="G52" s="79">
        <v>32</v>
      </c>
      <c r="H52" s="79">
        <v>58</v>
      </c>
      <c r="I52" s="79"/>
      <c r="J52" s="79"/>
      <c r="K52" s="79">
        <v>14</v>
      </c>
      <c r="L52" s="79">
        <v>32.200000000000003</v>
      </c>
      <c r="M52" s="79">
        <v>55.5</v>
      </c>
      <c r="N52" s="79"/>
    </row>
    <row r="53" spans="1:14" x14ac:dyDescent="0.25">
      <c r="A53" s="6"/>
      <c r="B53" s="6"/>
      <c r="C53" s="6"/>
      <c r="D53" s="6"/>
      <c r="E53" s="6"/>
      <c r="F53" s="6"/>
      <c r="G53" s="6"/>
      <c r="H53" s="1" t="s">
        <v>16</v>
      </c>
      <c r="I53" s="1"/>
      <c r="J53" s="6"/>
      <c r="K53" s="6"/>
      <c r="L53" s="6"/>
      <c r="M53" s="6"/>
      <c r="N53" s="6"/>
    </row>
    <row r="54" spans="1:14" ht="15.75" thickBot="1" x14ac:dyDescent="0.3">
      <c r="A54" s="6"/>
      <c r="B54" s="49">
        <v>0.223</v>
      </c>
      <c r="C54" s="6"/>
      <c r="D54" s="8" t="s">
        <v>8</v>
      </c>
      <c r="E54" s="6"/>
      <c r="F54" s="6"/>
      <c r="G54" s="6"/>
      <c r="H54" s="1"/>
      <c r="I54" s="1"/>
      <c r="J54" s="6"/>
      <c r="K54" s="6"/>
      <c r="L54" s="6"/>
      <c r="M54" s="6"/>
      <c r="N54" s="6"/>
    </row>
    <row r="55" spans="1:14" x14ac:dyDescent="0.25">
      <c r="A55" s="17" t="s">
        <v>41</v>
      </c>
      <c r="B55" s="198" t="s">
        <v>90</v>
      </c>
      <c r="C55" s="199"/>
      <c r="D55" s="200"/>
      <c r="E55" s="26">
        <v>75</v>
      </c>
      <c r="F55" s="27">
        <v>11.02</v>
      </c>
      <c r="G55" s="27">
        <v>8.32</v>
      </c>
      <c r="H55" s="27">
        <v>5.92</v>
      </c>
      <c r="I55" s="28">
        <v>142.5</v>
      </c>
      <c r="J55" s="26">
        <v>100</v>
      </c>
      <c r="K55" s="27">
        <v>14.7</v>
      </c>
      <c r="L55" s="27">
        <v>11.09</v>
      </c>
      <c r="M55" s="27">
        <v>7.89</v>
      </c>
      <c r="N55" s="28">
        <v>190</v>
      </c>
    </row>
    <row r="56" spans="1:14" x14ac:dyDescent="0.25">
      <c r="A56" s="17" t="s">
        <v>36</v>
      </c>
      <c r="B56" s="153" t="s">
        <v>75</v>
      </c>
      <c r="C56" s="154"/>
      <c r="D56" s="155"/>
      <c r="E56" s="18">
        <v>100</v>
      </c>
      <c r="F56" s="19">
        <v>4.22</v>
      </c>
      <c r="G56" s="19">
        <v>3.6</v>
      </c>
      <c r="H56" s="19">
        <v>25.3</v>
      </c>
      <c r="I56" s="20">
        <v>151</v>
      </c>
      <c r="J56" s="18">
        <v>130</v>
      </c>
      <c r="K56" s="19">
        <v>5.49</v>
      </c>
      <c r="L56" s="19">
        <v>4.68</v>
      </c>
      <c r="M56" s="19">
        <v>32.9</v>
      </c>
      <c r="N56" s="20">
        <v>196.3</v>
      </c>
    </row>
    <row r="57" spans="1:14" x14ac:dyDescent="0.25">
      <c r="A57" s="17" t="s">
        <v>54</v>
      </c>
      <c r="B57" s="31" t="s">
        <v>39</v>
      </c>
      <c r="C57" s="21"/>
      <c r="D57" s="44"/>
      <c r="E57" s="18">
        <v>200</v>
      </c>
      <c r="F57" s="19">
        <v>3.6</v>
      </c>
      <c r="G57" s="19">
        <v>2.8</v>
      </c>
      <c r="H57" s="19">
        <v>23.4</v>
      </c>
      <c r="I57" s="20">
        <v>134</v>
      </c>
      <c r="J57" s="18">
        <v>200</v>
      </c>
      <c r="K57" s="19">
        <v>3.6</v>
      </c>
      <c r="L57" s="19">
        <v>2.8</v>
      </c>
      <c r="M57" s="19">
        <v>23.4</v>
      </c>
      <c r="N57" s="20">
        <v>134</v>
      </c>
    </row>
    <row r="58" spans="1:14" ht="15.75" thickBot="1" x14ac:dyDescent="0.3">
      <c r="A58" s="17"/>
      <c r="B58" s="162" t="s">
        <v>27</v>
      </c>
      <c r="C58" s="163"/>
      <c r="D58" s="164"/>
      <c r="E58" s="35">
        <v>40</v>
      </c>
      <c r="F58" s="36">
        <v>3.4</v>
      </c>
      <c r="G58" s="97">
        <v>0.4</v>
      </c>
      <c r="H58" s="36">
        <v>22</v>
      </c>
      <c r="I58" s="38">
        <v>114</v>
      </c>
      <c r="J58" s="35">
        <v>40</v>
      </c>
      <c r="K58" s="36">
        <v>3.4</v>
      </c>
      <c r="L58" s="97">
        <v>0.4</v>
      </c>
      <c r="M58" s="36">
        <v>22</v>
      </c>
      <c r="N58" s="38">
        <v>114</v>
      </c>
    </row>
    <row r="59" spans="1:14" x14ac:dyDescent="0.25">
      <c r="A59" s="21"/>
      <c r="B59" s="168" t="s">
        <v>171</v>
      </c>
      <c r="C59" s="169"/>
      <c r="D59" s="170"/>
      <c r="E59" s="39"/>
      <c r="F59" s="39">
        <f>SUM(F55:F58)</f>
        <v>22.24</v>
      </c>
      <c r="G59" s="39">
        <f>SUM(G55:G58)</f>
        <v>15.12</v>
      </c>
      <c r="H59" s="39">
        <f>SUM(H55:H58)</f>
        <v>76.62</v>
      </c>
      <c r="I59" s="39">
        <f>SUM(I55:I58)</f>
        <v>541.5</v>
      </c>
      <c r="J59" s="39"/>
      <c r="K59" s="39">
        <f>SUM(K55:K58)</f>
        <v>27.189999999999998</v>
      </c>
      <c r="L59" s="39">
        <f>SUM(L55:L58)</f>
        <v>18.97</v>
      </c>
      <c r="M59" s="39">
        <f>SUM(M55:M58)</f>
        <v>86.19</v>
      </c>
      <c r="N59" s="39">
        <f>SUM(N55:N58)</f>
        <v>634.29999999999995</v>
      </c>
    </row>
    <row r="60" spans="1:14" ht="15.75" thickBot="1" x14ac:dyDescent="0.3">
      <c r="A60" s="6"/>
      <c r="B60" s="29">
        <v>0.34</v>
      </c>
      <c r="C60" s="6"/>
      <c r="D60" s="8" t="s">
        <v>9</v>
      </c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x14ac:dyDescent="0.25">
      <c r="A61" s="17" t="s">
        <v>45</v>
      </c>
      <c r="B61" s="93" t="s">
        <v>64</v>
      </c>
      <c r="C61" s="94"/>
      <c r="D61" s="95"/>
      <c r="E61" s="26">
        <v>50</v>
      </c>
      <c r="F61" s="27">
        <v>1.2</v>
      </c>
      <c r="G61" s="27">
        <v>2.5</v>
      </c>
      <c r="H61" s="27">
        <v>5.7</v>
      </c>
      <c r="I61" s="28">
        <v>51</v>
      </c>
      <c r="J61" s="26">
        <v>75</v>
      </c>
      <c r="K61" s="27">
        <v>1.8</v>
      </c>
      <c r="L61" s="27">
        <v>3.75</v>
      </c>
      <c r="M61" s="27">
        <v>8.5500000000000007</v>
      </c>
      <c r="N61" s="28">
        <v>76.5</v>
      </c>
    </row>
    <row r="62" spans="1:14" x14ac:dyDescent="0.25">
      <c r="A62" s="17" t="s">
        <v>94</v>
      </c>
      <c r="B62" s="189" t="s">
        <v>186</v>
      </c>
      <c r="C62" s="190"/>
      <c r="D62" s="191"/>
      <c r="E62" s="71">
        <v>200</v>
      </c>
      <c r="F62" s="21">
        <v>5.2</v>
      </c>
      <c r="G62" s="21">
        <v>5</v>
      </c>
      <c r="H62" s="21">
        <v>17.8</v>
      </c>
      <c r="I62" s="72">
        <v>138</v>
      </c>
      <c r="J62" s="71">
        <v>250</v>
      </c>
      <c r="K62" s="21">
        <v>6.5</v>
      </c>
      <c r="L62" s="21">
        <v>6.25</v>
      </c>
      <c r="M62" s="21">
        <v>22.25</v>
      </c>
      <c r="N62" s="72">
        <v>172.5</v>
      </c>
    </row>
    <row r="63" spans="1:14" x14ac:dyDescent="0.25">
      <c r="A63" s="17" t="s">
        <v>123</v>
      </c>
      <c r="B63" s="147" t="s">
        <v>124</v>
      </c>
      <c r="C63" s="148"/>
      <c r="D63" s="149"/>
      <c r="E63" s="18">
        <v>80</v>
      </c>
      <c r="F63" s="19">
        <v>11.2</v>
      </c>
      <c r="G63" s="19">
        <v>19.920000000000002</v>
      </c>
      <c r="H63" s="19">
        <v>6.16</v>
      </c>
      <c r="I63" s="30">
        <v>249.6</v>
      </c>
      <c r="J63" s="18">
        <v>90</v>
      </c>
      <c r="K63" s="19">
        <v>12.6</v>
      </c>
      <c r="L63" s="19">
        <v>22.41</v>
      </c>
      <c r="M63" s="19">
        <v>6.93</v>
      </c>
      <c r="N63" s="20">
        <v>280.8</v>
      </c>
    </row>
    <row r="64" spans="1:14" x14ac:dyDescent="0.25">
      <c r="A64" s="17" t="s">
        <v>41</v>
      </c>
      <c r="B64" s="68" t="s">
        <v>139</v>
      </c>
      <c r="C64" s="69"/>
      <c r="D64" s="70"/>
      <c r="E64" s="18">
        <v>130</v>
      </c>
      <c r="F64" s="19">
        <v>2.86</v>
      </c>
      <c r="G64" s="19">
        <v>4.42</v>
      </c>
      <c r="H64" s="19">
        <v>15.6</v>
      </c>
      <c r="I64" s="20">
        <v>113</v>
      </c>
      <c r="J64" s="18">
        <v>150</v>
      </c>
      <c r="K64" s="19">
        <v>3.3</v>
      </c>
      <c r="L64" s="19">
        <v>5.0999999999999996</v>
      </c>
      <c r="M64" s="19">
        <v>18</v>
      </c>
      <c r="N64" s="20">
        <v>130.5</v>
      </c>
    </row>
    <row r="65" spans="1:15" x14ac:dyDescent="0.25">
      <c r="A65" s="17" t="s">
        <v>42</v>
      </c>
      <c r="B65" s="80" t="s">
        <v>119</v>
      </c>
      <c r="C65" s="81"/>
      <c r="D65" s="82"/>
      <c r="E65" s="18">
        <v>200</v>
      </c>
      <c r="F65" s="19">
        <v>0.6</v>
      </c>
      <c r="G65" s="19">
        <v>0</v>
      </c>
      <c r="H65" s="19">
        <v>25.2</v>
      </c>
      <c r="I65" s="30">
        <v>100</v>
      </c>
      <c r="J65" s="18">
        <v>200</v>
      </c>
      <c r="K65" s="19">
        <v>0.6</v>
      </c>
      <c r="L65" s="19">
        <v>0</v>
      </c>
      <c r="M65" s="19">
        <v>25.2</v>
      </c>
      <c r="N65" s="20">
        <v>100</v>
      </c>
      <c r="O65" s="6"/>
    </row>
    <row r="66" spans="1:15" ht="15.75" thickBot="1" x14ac:dyDescent="0.3">
      <c r="A66" s="17"/>
      <c r="B66" s="162" t="s">
        <v>33</v>
      </c>
      <c r="C66" s="163"/>
      <c r="D66" s="164"/>
      <c r="E66" s="35">
        <v>35</v>
      </c>
      <c r="F66" s="36">
        <v>2.31</v>
      </c>
      <c r="G66" s="36">
        <v>0.42</v>
      </c>
      <c r="H66" s="36">
        <v>11.97</v>
      </c>
      <c r="I66" s="37">
        <v>63.35</v>
      </c>
      <c r="J66" s="35">
        <v>35</v>
      </c>
      <c r="K66" s="36">
        <v>2.31</v>
      </c>
      <c r="L66" s="36">
        <v>0.42</v>
      </c>
      <c r="M66" s="36">
        <v>11.97</v>
      </c>
      <c r="N66" s="38">
        <v>63.35</v>
      </c>
      <c r="O66" s="6"/>
    </row>
    <row r="67" spans="1:15" x14ac:dyDescent="0.25">
      <c r="A67" s="21"/>
      <c r="B67" s="187" t="s">
        <v>17</v>
      </c>
      <c r="C67" s="187"/>
      <c r="D67" s="188"/>
      <c r="E67" s="39"/>
      <c r="F67" s="39">
        <f>SUM(F61:F66)</f>
        <v>23.37</v>
      </c>
      <c r="G67" s="39">
        <f>SUM(G61:G66)</f>
        <v>32.260000000000005</v>
      </c>
      <c r="H67" s="39">
        <f>SUM(H61:H66)</f>
        <v>82.429999999999993</v>
      </c>
      <c r="I67" s="39">
        <f>SUM(I61:I66)</f>
        <v>714.95</v>
      </c>
      <c r="J67" s="39"/>
      <c r="K67" s="39">
        <f>SUM(K61:K66)</f>
        <v>27.11</v>
      </c>
      <c r="L67" s="39">
        <f>SUM(L61:L66)</f>
        <v>37.93</v>
      </c>
      <c r="M67" s="39">
        <f>SUM(M61:M66)</f>
        <v>92.9</v>
      </c>
      <c r="N67" s="39">
        <f>SUM(N61:N66)</f>
        <v>823.65</v>
      </c>
      <c r="O67" s="6"/>
    </row>
    <row r="68" spans="1:15" ht="15.75" thickBot="1" x14ac:dyDescent="0.3">
      <c r="A68" s="6"/>
      <c r="B68" s="49">
        <v>0.13300000000000001</v>
      </c>
      <c r="C68" s="6"/>
      <c r="D68" s="8" t="s">
        <v>10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x14ac:dyDescent="0.25">
      <c r="A69" s="17" t="s">
        <v>150</v>
      </c>
      <c r="B69" s="85" t="s">
        <v>151</v>
      </c>
      <c r="C69" s="86"/>
      <c r="D69" s="87"/>
      <c r="E69" s="26">
        <v>50</v>
      </c>
      <c r="F69" s="27">
        <v>3.95</v>
      </c>
      <c r="G69" s="27">
        <v>3.06</v>
      </c>
      <c r="H69" s="27">
        <v>24.58</v>
      </c>
      <c r="I69" s="28">
        <v>143</v>
      </c>
      <c r="J69" s="26">
        <v>60</v>
      </c>
      <c r="K69" s="27">
        <v>4.75</v>
      </c>
      <c r="L69" s="27">
        <v>3.68</v>
      </c>
      <c r="M69" s="27">
        <v>29.5</v>
      </c>
      <c r="N69" s="28">
        <v>171.6</v>
      </c>
      <c r="O69" s="6"/>
    </row>
    <row r="70" spans="1:15" ht="15.75" thickBot="1" x14ac:dyDescent="0.3">
      <c r="A70" s="84" t="s">
        <v>46</v>
      </c>
      <c r="B70" s="162" t="s">
        <v>47</v>
      </c>
      <c r="C70" s="163"/>
      <c r="D70" s="164"/>
      <c r="E70" s="35">
        <v>200</v>
      </c>
      <c r="F70" s="36">
        <v>1.6</v>
      </c>
      <c r="G70" s="36">
        <v>1.4</v>
      </c>
      <c r="H70" s="36">
        <v>17.399999999999999</v>
      </c>
      <c r="I70" s="38">
        <v>88</v>
      </c>
      <c r="J70" s="35">
        <v>200</v>
      </c>
      <c r="K70" s="36">
        <v>1.6</v>
      </c>
      <c r="L70" s="36">
        <v>1.4</v>
      </c>
      <c r="M70" s="36">
        <v>17.399999999999999</v>
      </c>
      <c r="N70" s="38">
        <v>88</v>
      </c>
      <c r="O70" s="6"/>
    </row>
    <row r="71" spans="1:15" x14ac:dyDescent="0.25">
      <c r="A71" s="21"/>
      <c r="B71" s="168" t="s">
        <v>172</v>
      </c>
      <c r="C71" s="169"/>
      <c r="D71" s="170"/>
      <c r="E71" s="39"/>
      <c r="F71" s="39">
        <f>SUM(F69:F70)</f>
        <v>5.5500000000000007</v>
      </c>
      <c r="G71" s="39">
        <f>SUM(G69:G70)</f>
        <v>4.46</v>
      </c>
      <c r="H71" s="39">
        <f>SUM(H69:H70)</f>
        <v>41.98</v>
      </c>
      <c r="I71" s="39">
        <f>SUM(I69:I70)</f>
        <v>231</v>
      </c>
      <c r="J71" s="39"/>
      <c r="K71" s="39">
        <f>SUM(K69:K70)</f>
        <v>6.35</v>
      </c>
      <c r="L71" s="39">
        <f>SUM(L69:L70)</f>
        <v>5.08</v>
      </c>
      <c r="M71" s="39">
        <f>SUM(M69:M70)</f>
        <v>46.9</v>
      </c>
      <c r="N71" s="39">
        <f>SUM(N69:N70)</f>
        <v>259.60000000000002</v>
      </c>
    </row>
    <row r="72" spans="1:15" x14ac:dyDescent="0.25">
      <c r="A72" s="21"/>
      <c r="B72" s="171" t="s">
        <v>15</v>
      </c>
      <c r="C72" s="172"/>
      <c r="D72" s="173"/>
      <c r="E72" s="22"/>
      <c r="F72" s="22">
        <f>SUM(F59+F67+F71)</f>
        <v>51.16</v>
      </c>
      <c r="G72" s="22">
        <f>SUM(G59+G67+G71)</f>
        <v>51.84</v>
      </c>
      <c r="H72" s="22">
        <f>SUM(H59+H67+H71)</f>
        <v>201.03</v>
      </c>
      <c r="I72" s="22">
        <f>SUM(I59+I67+I71)</f>
        <v>1487.45</v>
      </c>
      <c r="J72" s="22"/>
      <c r="K72" s="22">
        <f>SUM(K59+K67+K71)</f>
        <v>60.65</v>
      </c>
      <c r="L72" s="22">
        <f>SUM(L59+L67+L71)</f>
        <v>61.98</v>
      </c>
      <c r="M72" s="22">
        <f>SUM(M59+M67+M71)</f>
        <v>225.99</v>
      </c>
      <c r="N72" s="22">
        <f>SUM(N59+N67+N71)</f>
        <v>1717.5499999999997</v>
      </c>
    </row>
    <row r="73" spans="1:15" x14ac:dyDescent="0.25">
      <c r="A73" s="21"/>
      <c r="B73" s="175" t="s">
        <v>12</v>
      </c>
      <c r="C73" s="176"/>
      <c r="D73" s="177"/>
      <c r="E73" s="79"/>
      <c r="F73" s="79">
        <v>13.3</v>
      </c>
      <c r="G73" s="79">
        <v>32</v>
      </c>
      <c r="H73" s="79">
        <v>60</v>
      </c>
      <c r="I73" s="79"/>
      <c r="J73" s="79"/>
      <c r="K73" s="79">
        <v>14</v>
      </c>
      <c r="L73" s="79">
        <v>32.200000000000003</v>
      </c>
      <c r="M73" s="79">
        <v>60.1</v>
      </c>
      <c r="N73" s="79"/>
    </row>
    <row r="74" spans="1:15" x14ac:dyDescent="0.25">
      <c r="A74" s="6"/>
      <c r="B74" s="6"/>
      <c r="C74" s="6"/>
      <c r="D74" s="6"/>
      <c r="E74" s="6"/>
      <c r="F74" s="6"/>
      <c r="G74" s="6"/>
      <c r="H74" s="6" t="s">
        <v>173</v>
      </c>
      <c r="I74" s="6"/>
      <c r="J74" s="6"/>
      <c r="K74" s="6"/>
      <c r="L74" s="6"/>
      <c r="M74" s="6"/>
      <c r="N74" s="6"/>
    </row>
    <row r="75" spans="1:15" ht="15.75" thickBot="1" x14ac:dyDescent="0.3">
      <c r="A75" s="6"/>
      <c r="B75" s="49">
        <v>0.22700000000000001</v>
      </c>
      <c r="C75" s="6"/>
      <c r="D75" s="8" t="s">
        <v>8</v>
      </c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5" x14ac:dyDescent="0.25">
      <c r="A76" s="17" t="s">
        <v>121</v>
      </c>
      <c r="B76" s="85" t="s">
        <v>122</v>
      </c>
      <c r="C76" s="86"/>
      <c r="D76" s="77"/>
      <c r="E76" s="26">
        <v>75</v>
      </c>
      <c r="F76" s="27">
        <v>10.27</v>
      </c>
      <c r="G76" s="27">
        <v>9.4</v>
      </c>
      <c r="H76" s="27">
        <v>0.6</v>
      </c>
      <c r="I76" s="78">
        <v>128.77000000000001</v>
      </c>
      <c r="J76" s="26">
        <v>100</v>
      </c>
      <c r="K76" s="27">
        <v>13.7</v>
      </c>
      <c r="L76" s="27">
        <v>12.5</v>
      </c>
      <c r="M76" s="27">
        <v>0.8</v>
      </c>
      <c r="N76" s="28">
        <v>171.7</v>
      </c>
    </row>
    <row r="77" spans="1:15" x14ac:dyDescent="0.25">
      <c r="A77" s="84" t="s">
        <v>28</v>
      </c>
      <c r="B77" s="80" t="s">
        <v>89</v>
      </c>
      <c r="C77" s="81"/>
      <c r="D77" s="83"/>
      <c r="E77" s="18">
        <v>100</v>
      </c>
      <c r="F77" s="19">
        <v>2</v>
      </c>
      <c r="G77" s="19">
        <v>2.5</v>
      </c>
      <c r="H77" s="19">
        <v>13.8</v>
      </c>
      <c r="I77" s="30">
        <v>86</v>
      </c>
      <c r="J77" s="18">
        <v>130</v>
      </c>
      <c r="K77" s="19">
        <v>3.9</v>
      </c>
      <c r="L77" s="19">
        <v>4.87</v>
      </c>
      <c r="M77" s="19">
        <v>26.9</v>
      </c>
      <c r="N77" s="20">
        <v>111.8</v>
      </c>
    </row>
    <row r="78" spans="1:15" x14ac:dyDescent="0.25">
      <c r="A78" s="17" t="s">
        <v>26</v>
      </c>
      <c r="B78" s="80" t="s">
        <v>55</v>
      </c>
      <c r="C78" s="81"/>
      <c r="D78" s="83"/>
      <c r="E78" s="71">
        <v>200</v>
      </c>
      <c r="F78" s="21">
        <v>1.4</v>
      </c>
      <c r="G78" s="21">
        <v>1</v>
      </c>
      <c r="H78" s="21">
        <v>20.2</v>
      </c>
      <c r="I78" s="17">
        <v>96</v>
      </c>
      <c r="J78" s="71">
        <v>200</v>
      </c>
      <c r="K78" s="21">
        <v>1.4</v>
      </c>
      <c r="L78" s="21">
        <v>1</v>
      </c>
      <c r="M78" s="21">
        <v>20.2</v>
      </c>
      <c r="N78" s="72">
        <v>96</v>
      </c>
    </row>
    <row r="79" spans="1:15" x14ac:dyDescent="0.25">
      <c r="A79" s="17"/>
      <c r="B79" s="156" t="s">
        <v>27</v>
      </c>
      <c r="C79" s="157"/>
      <c r="D79" s="158"/>
      <c r="E79" s="18">
        <v>35</v>
      </c>
      <c r="F79" s="19">
        <v>2.97</v>
      </c>
      <c r="G79" s="58">
        <v>0.35</v>
      </c>
      <c r="H79" s="19">
        <v>19.25</v>
      </c>
      <c r="I79" s="30">
        <v>99.75</v>
      </c>
      <c r="J79" s="18">
        <v>40</v>
      </c>
      <c r="K79" s="19">
        <v>3.4</v>
      </c>
      <c r="L79" s="58">
        <v>0.4</v>
      </c>
      <c r="M79" s="19">
        <v>22</v>
      </c>
      <c r="N79" s="20">
        <v>114</v>
      </c>
    </row>
    <row r="80" spans="1:15" ht="15.75" thickBot="1" x14ac:dyDescent="0.3">
      <c r="A80" s="17"/>
      <c r="B80" s="162" t="s">
        <v>48</v>
      </c>
      <c r="C80" s="163"/>
      <c r="D80" s="174"/>
      <c r="E80" s="35">
        <v>60</v>
      </c>
      <c r="F80" s="36">
        <v>19.3</v>
      </c>
      <c r="G80" s="36">
        <v>18</v>
      </c>
      <c r="H80" s="36">
        <v>30</v>
      </c>
      <c r="I80" s="37">
        <v>144</v>
      </c>
      <c r="J80" s="35">
        <v>60</v>
      </c>
      <c r="K80" s="36">
        <v>19.3</v>
      </c>
      <c r="L80" s="36">
        <v>18</v>
      </c>
      <c r="M80" s="36">
        <v>30</v>
      </c>
      <c r="N80" s="38">
        <v>144</v>
      </c>
    </row>
    <row r="81" spans="1:14" x14ac:dyDescent="0.25">
      <c r="A81" s="21"/>
      <c r="B81" s="169" t="s">
        <v>165</v>
      </c>
      <c r="C81" s="169"/>
      <c r="D81" s="170"/>
      <c r="E81" s="39"/>
      <c r="F81" s="39">
        <f>SUM(F76:F80)</f>
        <v>35.94</v>
      </c>
      <c r="G81" s="39">
        <f>SUM(G76:G80)</f>
        <v>31.25</v>
      </c>
      <c r="H81" s="39">
        <f>SUM(H76:H80)</f>
        <v>83.85</v>
      </c>
      <c r="I81" s="39">
        <f>SUM(I76:I80)</f>
        <v>554.52</v>
      </c>
      <c r="J81" s="39"/>
      <c r="K81" s="39">
        <f>SUM(K76:K80)</f>
        <v>41.699999999999996</v>
      </c>
      <c r="L81" s="39">
        <f>SUM(L76:L80)</f>
        <v>36.769999999999996</v>
      </c>
      <c r="M81" s="39">
        <f>SUM(M76:M80)</f>
        <v>99.9</v>
      </c>
      <c r="N81" s="39">
        <f>SUM(N76:N80)</f>
        <v>637.5</v>
      </c>
    </row>
    <row r="82" spans="1:14" ht="15.75" thickBot="1" x14ac:dyDescent="0.3">
      <c r="A82" s="6"/>
      <c r="B82" s="49">
        <v>0.34699999999999998</v>
      </c>
      <c r="C82" s="6"/>
      <c r="D82" s="8" t="s">
        <v>9</v>
      </c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1:14" x14ac:dyDescent="0.25">
      <c r="A83" s="17" t="s">
        <v>49</v>
      </c>
      <c r="B83" s="85" t="s">
        <v>79</v>
      </c>
      <c r="C83" s="86"/>
      <c r="D83" s="77"/>
      <c r="E83" s="26">
        <v>20</v>
      </c>
      <c r="F83" s="27">
        <v>1.38</v>
      </c>
      <c r="G83" s="27">
        <v>1.74</v>
      </c>
      <c r="H83" s="27" t="s">
        <v>86</v>
      </c>
      <c r="I83" s="78">
        <v>21.6</v>
      </c>
      <c r="J83" s="26">
        <v>30</v>
      </c>
      <c r="K83" s="27">
        <v>2.34</v>
      </c>
      <c r="L83" s="27">
        <v>2.4</v>
      </c>
      <c r="M83" s="27">
        <v>0</v>
      </c>
      <c r="N83" s="28">
        <v>31.5</v>
      </c>
    </row>
    <row r="84" spans="1:14" x14ac:dyDescent="0.25">
      <c r="A84" s="17" t="s">
        <v>182</v>
      </c>
      <c r="B84" s="136" t="s">
        <v>183</v>
      </c>
      <c r="C84" s="137"/>
      <c r="D84" s="138"/>
      <c r="E84" s="18">
        <v>50</v>
      </c>
      <c r="F84" s="19">
        <v>0.8</v>
      </c>
      <c r="G84" s="19">
        <v>5.05</v>
      </c>
      <c r="H84" s="19">
        <v>2.95</v>
      </c>
      <c r="I84" s="30">
        <v>60.5</v>
      </c>
      <c r="J84" s="18">
        <v>75</v>
      </c>
      <c r="K84" s="19">
        <v>1.2</v>
      </c>
      <c r="L84" s="19">
        <v>7.57</v>
      </c>
      <c r="M84" s="19">
        <v>4.42</v>
      </c>
      <c r="N84" s="20">
        <v>90.75</v>
      </c>
    </row>
    <row r="85" spans="1:14" x14ac:dyDescent="0.25">
      <c r="A85" s="17" t="s">
        <v>42</v>
      </c>
      <c r="B85" s="80" t="s">
        <v>125</v>
      </c>
      <c r="C85" s="81"/>
      <c r="D85" s="83"/>
      <c r="E85" s="18" t="s">
        <v>81</v>
      </c>
      <c r="F85" s="19">
        <v>4</v>
      </c>
      <c r="G85" s="19">
        <v>4.8</v>
      </c>
      <c r="H85" s="19">
        <v>7.2</v>
      </c>
      <c r="I85" s="30">
        <v>80</v>
      </c>
      <c r="J85" s="18" t="s">
        <v>31</v>
      </c>
      <c r="K85" s="19">
        <v>5</v>
      </c>
      <c r="L85" s="19">
        <v>6</v>
      </c>
      <c r="M85" s="19">
        <v>9</v>
      </c>
      <c r="N85" s="20">
        <v>100</v>
      </c>
    </row>
    <row r="86" spans="1:14" x14ac:dyDescent="0.25">
      <c r="A86" s="17" t="s">
        <v>156</v>
      </c>
      <c r="B86" s="68" t="s">
        <v>157</v>
      </c>
      <c r="C86" s="69"/>
      <c r="D86" s="69"/>
      <c r="E86" s="18">
        <v>80</v>
      </c>
      <c r="F86" s="19">
        <v>12.58</v>
      </c>
      <c r="G86" s="19">
        <v>7.2</v>
      </c>
      <c r="H86" s="19">
        <v>11.2</v>
      </c>
      <c r="I86" s="30">
        <v>167.8</v>
      </c>
      <c r="J86" s="18">
        <v>90</v>
      </c>
      <c r="K86" s="19">
        <v>14.16</v>
      </c>
      <c r="L86" s="19">
        <v>8.1</v>
      </c>
      <c r="M86" s="19">
        <v>12.6</v>
      </c>
      <c r="N86" s="30">
        <v>188.8</v>
      </c>
    </row>
    <row r="87" spans="1:14" x14ac:dyDescent="0.25">
      <c r="A87" s="17" t="s">
        <v>158</v>
      </c>
      <c r="B87" s="68" t="s">
        <v>159</v>
      </c>
      <c r="C87" s="69"/>
      <c r="D87" s="70"/>
      <c r="E87" s="18">
        <v>150</v>
      </c>
      <c r="F87" s="19">
        <v>2</v>
      </c>
      <c r="G87" s="19">
        <v>1.2</v>
      </c>
      <c r="H87" s="19">
        <v>19.399999999999999</v>
      </c>
      <c r="I87" s="30">
        <v>96.4</v>
      </c>
      <c r="J87" s="18">
        <v>200</v>
      </c>
      <c r="K87" s="19">
        <v>2.66</v>
      </c>
      <c r="L87" s="19">
        <v>1.6</v>
      </c>
      <c r="M87" s="19">
        <v>25.8</v>
      </c>
      <c r="N87" s="20">
        <v>128.5</v>
      </c>
    </row>
    <row r="88" spans="1:14" x14ac:dyDescent="0.25">
      <c r="A88" s="17" t="s">
        <v>136</v>
      </c>
      <c r="B88" s="80" t="s">
        <v>137</v>
      </c>
      <c r="C88" s="81"/>
      <c r="D88" s="82"/>
      <c r="E88" s="18">
        <v>200</v>
      </c>
      <c r="F88" s="19">
        <v>0.3</v>
      </c>
      <c r="G88" s="19">
        <v>0</v>
      </c>
      <c r="H88" s="19">
        <v>32.4</v>
      </c>
      <c r="I88" s="20">
        <v>130</v>
      </c>
      <c r="J88" s="18">
        <v>200</v>
      </c>
      <c r="K88" s="19">
        <v>0.3</v>
      </c>
      <c r="L88" s="19">
        <v>0</v>
      </c>
      <c r="M88" s="19">
        <v>32.4</v>
      </c>
      <c r="N88" s="20">
        <v>130</v>
      </c>
    </row>
    <row r="89" spans="1:14" x14ac:dyDescent="0.25">
      <c r="A89" s="17"/>
      <c r="B89" s="156" t="s">
        <v>27</v>
      </c>
      <c r="C89" s="157"/>
      <c r="D89" s="158"/>
      <c r="E89" s="18">
        <v>35</v>
      </c>
      <c r="F89" s="19">
        <v>2.97</v>
      </c>
      <c r="G89" s="58">
        <v>0.35</v>
      </c>
      <c r="H89" s="19">
        <v>19.25</v>
      </c>
      <c r="I89" s="30">
        <v>99.75</v>
      </c>
      <c r="J89" s="18">
        <v>40</v>
      </c>
      <c r="K89" s="19">
        <v>3.4</v>
      </c>
      <c r="L89" s="58">
        <v>0.4</v>
      </c>
      <c r="M89" s="19">
        <v>22</v>
      </c>
      <c r="N89" s="20">
        <v>114</v>
      </c>
    </row>
    <row r="90" spans="1:14" x14ac:dyDescent="0.25">
      <c r="A90" s="17"/>
      <c r="B90" s="68" t="s">
        <v>33</v>
      </c>
      <c r="C90" s="69"/>
      <c r="D90" s="70"/>
      <c r="E90" s="18">
        <v>35</v>
      </c>
      <c r="F90" s="19">
        <v>2.31</v>
      </c>
      <c r="G90" s="19">
        <v>0.42</v>
      </c>
      <c r="H90" s="19">
        <v>11.97</v>
      </c>
      <c r="I90" s="30">
        <v>63.35</v>
      </c>
      <c r="J90" s="18">
        <v>35</v>
      </c>
      <c r="K90" s="19">
        <v>2.31</v>
      </c>
      <c r="L90" s="19">
        <v>0.42</v>
      </c>
      <c r="M90" s="19">
        <v>11.97</v>
      </c>
      <c r="N90" s="20">
        <v>63.35</v>
      </c>
    </row>
    <row r="91" spans="1:14" ht="15.75" thickBot="1" x14ac:dyDescent="0.3">
      <c r="A91" s="17"/>
      <c r="B91" s="88" t="s">
        <v>32</v>
      </c>
      <c r="C91" s="89"/>
      <c r="D91" s="90"/>
      <c r="E91" s="35" t="s">
        <v>84</v>
      </c>
      <c r="F91" s="36" t="s">
        <v>85</v>
      </c>
      <c r="G91" s="36" t="s">
        <v>85</v>
      </c>
      <c r="H91" s="36" t="s">
        <v>84</v>
      </c>
      <c r="I91" s="37" t="s">
        <v>86</v>
      </c>
      <c r="J91" s="35">
        <v>200</v>
      </c>
      <c r="K91" s="36">
        <v>0.8</v>
      </c>
      <c r="L91" s="36">
        <v>0.8</v>
      </c>
      <c r="M91" s="36">
        <v>19.600000000000001</v>
      </c>
      <c r="N91" s="38">
        <v>90</v>
      </c>
    </row>
    <row r="92" spans="1:14" x14ac:dyDescent="0.25">
      <c r="A92" s="21"/>
      <c r="B92" s="168" t="s">
        <v>165</v>
      </c>
      <c r="C92" s="169"/>
      <c r="D92" s="170"/>
      <c r="E92" s="39"/>
      <c r="F92" s="39">
        <f>SUM(F83:F91)</f>
        <v>26.339999999999996</v>
      </c>
      <c r="G92" s="39">
        <f>SUM(G83:G91)</f>
        <v>20.76</v>
      </c>
      <c r="H92" s="39">
        <f>SUM(H83:H91)</f>
        <v>104.37</v>
      </c>
      <c r="I92" s="39">
        <f>SUM(I83:I91)</f>
        <v>719.4</v>
      </c>
      <c r="J92" s="39"/>
      <c r="K92" s="39">
        <f>SUM(K83:K91)</f>
        <v>32.169999999999995</v>
      </c>
      <c r="L92" s="39">
        <f>SUM(L83:L91)</f>
        <v>27.290000000000003</v>
      </c>
      <c r="M92" s="39">
        <f>SUM(M83:M91)</f>
        <v>137.79</v>
      </c>
      <c r="N92" s="39">
        <f>SUM(N83:N91)</f>
        <v>936.9</v>
      </c>
    </row>
    <row r="93" spans="1:14" ht="15.75" thickBot="1" x14ac:dyDescent="0.3">
      <c r="A93" s="6"/>
      <c r="B93" s="29">
        <v>0.15</v>
      </c>
      <c r="C93" s="6"/>
      <c r="D93" s="8" t="s">
        <v>10</v>
      </c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1:14" x14ac:dyDescent="0.25">
      <c r="A94" s="17" t="s">
        <v>41</v>
      </c>
      <c r="B94" s="93" t="s">
        <v>126</v>
      </c>
      <c r="C94" s="94"/>
      <c r="D94" s="95"/>
      <c r="E94" s="26" t="s">
        <v>127</v>
      </c>
      <c r="F94" s="27">
        <v>4.2</v>
      </c>
      <c r="G94" s="27">
        <v>5.34</v>
      </c>
      <c r="H94" s="27">
        <v>21</v>
      </c>
      <c r="I94" s="28">
        <v>148.80000000000001</v>
      </c>
      <c r="J94" s="26" t="s">
        <v>128</v>
      </c>
      <c r="K94" s="27">
        <v>4.9000000000000004</v>
      </c>
      <c r="L94" s="27">
        <v>6.23</v>
      </c>
      <c r="M94" s="27">
        <v>24.5</v>
      </c>
      <c r="N94" s="28">
        <v>173.6</v>
      </c>
    </row>
    <row r="95" spans="1:14" ht="15.75" thickBot="1" x14ac:dyDescent="0.3">
      <c r="A95" s="17" t="s">
        <v>41</v>
      </c>
      <c r="B95" s="179" t="s">
        <v>44</v>
      </c>
      <c r="C95" s="180"/>
      <c r="D95" s="181"/>
      <c r="E95" s="35">
        <v>200</v>
      </c>
      <c r="F95" s="36">
        <v>5.6</v>
      </c>
      <c r="G95" s="36">
        <v>4.5999999999999996</v>
      </c>
      <c r="H95" s="36">
        <v>9</v>
      </c>
      <c r="I95" s="38">
        <v>100</v>
      </c>
      <c r="J95" s="35">
        <v>200</v>
      </c>
      <c r="K95" s="36">
        <v>5.6</v>
      </c>
      <c r="L95" s="36">
        <v>4.5999999999999996</v>
      </c>
      <c r="M95" s="36">
        <v>9</v>
      </c>
      <c r="N95" s="38">
        <v>100</v>
      </c>
    </row>
    <row r="96" spans="1:14" x14ac:dyDescent="0.25">
      <c r="A96" s="21"/>
      <c r="B96" s="168" t="s">
        <v>165</v>
      </c>
      <c r="C96" s="169"/>
      <c r="D96" s="170"/>
      <c r="E96" s="39"/>
      <c r="F96" s="39">
        <f>SUM(F94:F95)</f>
        <v>9.8000000000000007</v>
      </c>
      <c r="G96" s="39">
        <f>SUM(G94:G95)</f>
        <v>9.94</v>
      </c>
      <c r="H96" s="39">
        <f>SUM(H94:H95)</f>
        <v>30</v>
      </c>
      <c r="I96" s="39">
        <f>SUM(I94:I95)</f>
        <v>248.8</v>
      </c>
      <c r="J96" s="39"/>
      <c r="K96" s="39">
        <f>SUM(K94:K95)</f>
        <v>10.5</v>
      </c>
      <c r="L96" s="39">
        <f>SUM(L94:L95)</f>
        <v>10.83</v>
      </c>
      <c r="M96" s="39">
        <f>SUM(M94:M95)</f>
        <v>33.5</v>
      </c>
      <c r="N96" s="39">
        <f>SUM(N94:N95)</f>
        <v>273.60000000000002</v>
      </c>
    </row>
    <row r="97" spans="1:14" x14ac:dyDescent="0.25">
      <c r="A97" s="21"/>
      <c r="B97" s="171" t="s">
        <v>15</v>
      </c>
      <c r="C97" s="172"/>
      <c r="D97" s="173"/>
      <c r="E97" s="22"/>
      <c r="F97" s="22">
        <f>SUM(F81+F92+F96)</f>
        <v>72.08</v>
      </c>
      <c r="G97" s="22">
        <f>SUM(G81+G92+G96)</f>
        <v>61.95</v>
      </c>
      <c r="H97" s="22">
        <f>SUM(H81+H92+H96)</f>
        <v>218.22</v>
      </c>
      <c r="I97" s="22">
        <f>SUM(I81+I92+I96)</f>
        <v>1522.72</v>
      </c>
      <c r="J97" s="22"/>
      <c r="K97" s="22">
        <f>SUM(K81+K92+K96)</f>
        <v>84.36999999999999</v>
      </c>
      <c r="L97" s="22">
        <f>SUM(L81+L92+L96)</f>
        <v>74.89</v>
      </c>
      <c r="M97" s="22">
        <f>SUM(M81+M92+M96)</f>
        <v>271.19</v>
      </c>
      <c r="N97" s="22">
        <f>SUM(N81+N92+N96)</f>
        <v>1848</v>
      </c>
    </row>
    <row r="98" spans="1:14" x14ac:dyDescent="0.25">
      <c r="A98" s="21"/>
      <c r="B98" s="175" t="s">
        <v>12</v>
      </c>
      <c r="C98" s="176"/>
      <c r="D98" s="177"/>
      <c r="E98" s="79"/>
      <c r="F98" s="79">
        <v>14</v>
      </c>
      <c r="G98" s="79">
        <v>30</v>
      </c>
      <c r="H98" s="79">
        <v>55</v>
      </c>
      <c r="I98" s="79"/>
      <c r="J98" s="79"/>
      <c r="K98" s="79">
        <v>13.9</v>
      </c>
      <c r="L98" s="79">
        <v>30.2</v>
      </c>
      <c r="M98" s="79">
        <v>55.1</v>
      </c>
      <c r="N98" s="79"/>
    </row>
    <row r="99" spans="1:14" x14ac:dyDescent="0.25">
      <c r="A99" s="6"/>
      <c r="B99" s="6"/>
      <c r="C99" s="6"/>
      <c r="D99" s="6"/>
      <c r="E99" s="6"/>
      <c r="F99" s="6"/>
      <c r="G99" s="6"/>
      <c r="H99" s="6" t="s">
        <v>166</v>
      </c>
      <c r="I99" s="6"/>
      <c r="J99" s="6"/>
      <c r="K99" s="6"/>
      <c r="L99" s="6"/>
      <c r="M99" s="6"/>
      <c r="N99" s="6"/>
    </row>
    <row r="100" spans="1:14" ht="15.75" thickBot="1" x14ac:dyDescent="0.3">
      <c r="A100" s="6"/>
      <c r="B100" s="40">
        <v>0.21049999999999999</v>
      </c>
      <c r="C100" s="6"/>
      <c r="D100" s="8" t="s">
        <v>8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 x14ac:dyDescent="0.25">
      <c r="A101" s="17" t="s">
        <v>28</v>
      </c>
      <c r="B101" s="182" t="s">
        <v>68</v>
      </c>
      <c r="C101" s="183"/>
      <c r="D101" s="184"/>
      <c r="E101" s="43">
        <v>150</v>
      </c>
      <c r="F101" s="27">
        <v>14.25</v>
      </c>
      <c r="G101" s="27">
        <v>18</v>
      </c>
      <c r="H101" s="27">
        <v>2.4</v>
      </c>
      <c r="I101" s="28">
        <v>228</v>
      </c>
      <c r="J101" s="43">
        <v>180</v>
      </c>
      <c r="K101" s="27">
        <v>17.16</v>
      </c>
      <c r="L101" s="27">
        <v>21.6</v>
      </c>
      <c r="M101" s="27">
        <v>2.88</v>
      </c>
      <c r="N101" s="28">
        <v>273.60000000000002</v>
      </c>
    </row>
    <row r="102" spans="1:14" x14ac:dyDescent="0.25">
      <c r="A102" s="17" t="s">
        <v>54</v>
      </c>
      <c r="B102" s="31" t="s">
        <v>39</v>
      </c>
      <c r="C102" s="21"/>
      <c r="D102" s="44"/>
      <c r="E102" s="18">
        <v>200</v>
      </c>
      <c r="F102" s="19">
        <v>3.6</v>
      </c>
      <c r="G102" s="19">
        <v>2.8</v>
      </c>
      <c r="H102" s="19">
        <v>23.4</v>
      </c>
      <c r="I102" s="20">
        <v>134</v>
      </c>
      <c r="J102" s="18">
        <v>200</v>
      </c>
      <c r="K102" s="19">
        <v>3.6</v>
      </c>
      <c r="L102" s="19">
        <v>2.8</v>
      </c>
      <c r="M102" s="19">
        <v>23.4</v>
      </c>
      <c r="N102" s="20">
        <v>134</v>
      </c>
    </row>
    <row r="103" spans="1:14" ht="15.75" thickBot="1" x14ac:dyDescent="0.3">
      <c r="A103" s="17"/>
      <c r="B103" s="143" t="s">
        <v>27</v>
      </c>
      <c r="C103" s="144"/>
      <c r="D103" s="145"/>
      <c r="E103" s="35">
        <v>40</v>
      </c>
      <c r="F103" s="36">
        <v>3.4</v>
      </c>
      <c r="G103" s="97">
        <v>0.4</v>
      </c>
      <c r="H103" s="36">
        <v>22</v>
      </c>
      <c r="I103" s="38">
        <v>114</v>
      </c>
      <c r="J103" s="35">
        <v>40</v>
      </c>
      <c r="K103" s="36">
        <v>3.4</v>
      </c>
      <c r="L103" s="97">
        <v>0.4</v>
      </c>
      <c r="M103" s="36">
        <v>22</v>
      </c>
      <c r="N103" s="38">
        <v>114</v>
      </c>
    </row>
    <row r="104" spans="1:14" x14ac:dyDescent="0.25">
      <c r="A104" s="47"/>
      <c r="B104" s="168" t="s">
        <v>165</v>
      </c>
      <c r="C104" s="169"/>
      <c r="D104" s="170"/>
      <c r="E104" s="39"/>
      <c r="F104" s="39">
        <f>SUM(F101:F103)</f>
        <v>21.25</v>
      </c>
      <c r="G104" s="39">
        <f>SUM(G101:G103)</f>
        <v>21.2</v>
      </c>
      <c r="H104" s="39">
        <f>SUM(H101:H103)</f>
        <v>47.8</v>
      </c>
      <c r="I104" s="39">
        <f>SUM(I101:I103)</f>
        <v>476</v>
      </c>
      <c r="J104" s="39"/>
      <c r="K104" s="39">
        <f>SUM(K101:K103)</f>
        <v>24.16</v>
      </c>
      <c r="L104" s="39">
        <f>SUM(L101:L103)</f>
        <v>24.8</v>
      </c>
      <c r="M104" s="39">
        <f>SUM(M101:M103)</f>
        <v>48.28</v>
      </c>
      <c r="N104" s="39">
        <f>SUM(N101:N103)</f>
        <v>521.6</v>
      </c>
    </row>
    <row r="105" spans="1:14" ht="15.75" thickBot="1" x14ac:dyDescent="0.3">
      <c r="A105" s="6"/>
      <c r="B105" s="49">
        <v>0.35299999999999998</v>
      </c>
      <c r="C105" s="6"/>
      <c r="D105" s="8" t="s">
        <v>9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5">
      <c r="A106" s="30" t="s">
        <v>184</v>
      </c>
      <c r="B106" s="139" t="s">
        <v>185</v>
      </c>
      <c r="C106" s="140"/>
      <c r="D106" s="77"/>
      <c r="E106" s="26">
        <v>50</v>
      </c>
      <c r="F106" s="27">
        <v>0.5</v>
      </c>
      <c r="G106" s="27">
        <v>2.6</v>
      </c>
      <c r="H106" s="27">
        <v>5.2</v>
      </c>
      <c r="I106" s="78">
        <v>46</v>
      </c>
      <c r="J106" s="26">
        <v>75</v>
      </c>
      <c r="K106" s="27">
        <v>0.75</v>
      </c>
      <c r="L106" s="27">
        <v>3.9</v>
      </c>
      <c r="M106" s="27">
        <v>7.8</v>
      </c>
      <c r="N106" s="28">
        <v>69</v>
      </c>
    </row>
    <row r="107" spans="1:14" x14ac:dyDescent="0.25">
      <c r="A107" s="30" t="s">
        <v>50</v>
      </c>
      <c r="B107" s="156" t="s">
        <v>56</v>
      </c>
      <c r="C107" s="157"/>
      <c r="D107" s="158"/>
      <c r="E107" s="18">
        <v>200</v>
      </c>
      <c r="F107" s="19">
        <v>4.5999999999999996</v>
      </c>
      <c r="G107" s="19">
        <v>3.6</v>
      </c>
      <c r="H107" s="19">
        <v>16.2</v>
      </c>
      <c r="I107" s="30">
        <v>116</v>
      </c>
      <c r="J107" s="18">
        <v>200</v>
      </c>
      <c r="K107" s="19">
        <v>4.5999999999999996</v>
      </c>
      <c r="L107" s="19">
        <v>3.6</v>
      </c>
      <c r="M107" s="19">
        <v>16.2</v>
      </c>
      <c r="N107" s="20">
        <v>116</v>
      </c>
    </row>
    <row r="108" spans="1:14" x14ac:dyDescent="0.25">
      <c r="A108" s="17" t="s">
        <v>103</v>
      </c>
      <c r="B108" s="80" t="s">
        <v>91</v>
      </c>
      <c r="C108" s="81"/>
      <c r="D108" s="83"/>
      <c r="E108" s="18">
        <v>75</v>
      </c>
      <c r="F108" s="19">
        <v>12</v>
      </c>
      <c r="G108" s="19">
        <v>12.6</v>
      </c>
      <c r="H108" s="19">
        <v>3.9</v>
      </c>
      <c r="I108" s="30">
        <v>177.3</v>
      </c>
      <c r="J108" s="18">
        <v>90</v>
      </c>
      <c r="K108" s="19">
        <v>14.4</v>
      </c>
      <c r="L108" s="19">
        <v>15.12</v>
      </c>
      <c r="M108" s="19">
        <v>4.68</v>
      </c>
      <c r="N108" s="20">
        <v>212.76</v>
      </c>
    </row>
    <row r="109" spans="1:14" x14ac:dyDescent="0.25">
      <c r="A109" s="30" t="s">
        <v>41</v>
      </c>
      <c r="B109" s="80" t="s">
        <v>78</v>
      </c>
      <c r="C109" s="81"/>
      <c r="D109" s="83"/>
      <c r="E109" s="18">
        <v>100</v>
      </c>
      <c r="F109" s="19">
        <v>1.6</v>
      </c>
      <c r="G109" s="19">
        <v>4.2</v>
      </c>
      <c r="H109" s="19">
        <v>9.5</v>
      </c>
      <c r="I109" s="30">
        <v>82</v>
      </c>
      <c r="J109" s="18">
        <v>130</v>
      </c>
      <c r="K109" s="19">
        <v>2.08</v>
      </c>
      <c r="L109" s="19">
        <v>5.46</v>
      </c>
      <c r="M109" s="19">
        <v>12.35</v>
      </c>
      <c r="N109" s="20">
        <v>106.6</v>
      </c>
    </row>
    <row r="110" spans="1:14" x14ac:dyDescent="0.25">
      <c r="A110" s="17" t="s">
        <v>43</v>
      </c>
      <c r="B110" s="80" t="s">
        <v>62</v>
      </c>
      <c r="C110" s="81"/>
      <c r="D110" s="83"/>
      <c r="E110" s="18">
        <v>200</v>
      </c>
      <c r="F110" s="19">
        <v>0.2</v>
      </c>
      <c r="G110" s="19">
        <v>0.2</v>
      </c>
      <c r="H110" s="19">
        <v>21.8</v>
      </c>
      <c r="I110" s="30">
        <v>88</v>
      </c>
      <c r="J110" s="18">
        <v>200</v>
      </c>
      <c r="K110" s="19">
        <v>0.2</v>
      </c>
      <c r="L110" s="19">
        <v>0.2</v>
      </c>
      <c r="M110" s="19">
        <v>21.8</v>
      </c>
      <c r="N110" s="20">
        <v>88</v>
      </c>
    </row>
    <row r="111" spans="1:14" x14ac:dyDescent="0.25">
      <c r="A111" s="17"/>
      <c r="B111" s="80" t="s">
        <v>27</v>
      </c>
      <c r="C111" s="81"/>
      <c r="D111" s="83"/>
      <c r="E111" s="18">
        <v>30</v>
      </c>
      <c r="F111" s="19">
        <v>2.5499999999999998</v>
      </c>
      <c r="G111" s="58">
        <v>0.3</v>
      </c>
      <c r="H111" s="19">
        <v>16.5</v>
      </c>
      <c r="I111" s="30">
        <v>85.5</v>
      </c>
      <c r="J111" s="18">
        <v>30</v>
      </c>
      <c r="K111" s="19">
        <v>2.5499999999999998</v>
      </c>
      <c r="L111" s="58">
        <v>0.3</v>
      </c>
      <c r="M111" s="19">
        <v>16.5</v>
      </c>
      <c r="N111" s="20">
        <v>85.5</v>
      </c>
    </row>
    <row r="112" spans="1:14" x14ac:dyDescent="0.25">
      <c r="A112" s="17"/>
      <c r="B112" s="156" t="s">
        <v>33</v>
      </c>
      <c r="C112" s="157"/>
      <c r="D112" s="158"/>
      <c r="E112" s="18">
        <v>35</v>
      </c>
      <c r="F112" s="19">
        <v>2.31</v>
      </c>
      <c r="G112" s="19">
        <v>0.42</v>
      </c>
      <c r="H112" s="19">
        <v>11.97</v>
      </c>
      <c r="I112" s="30">
        <v>63.35</v>
      </c>
      <c r="J112" s="18">
        <v>45</v>
      </c>
      <c r="K112" s="19">
        <v>2.97</v>
      </c>
      <c r="L112" s="19">
        <v>0.54</v>
      </c>
      <c r="M112" s="19">
        <v>15.39</v>
      </c>
      <c r="N112" s="20">
        <v>81.45</v>
      </c>
    </row>
    <row r="113" spans="1:14" ht="15.75" thickBot="1" x14ac:dyDescent="0.3">
      <c r="A113" s="17"/>
      <c r="B113" s="162" t="s">
        <v>32</v>
      </c>
      <c r="C113" s="163"/>
      <c r="D113" s="174"/>
      <c r="E113" s="35">
        <v>200</v>
      </c>
      <c r="F113" s="36">
        <v>0.8</v>
      </c>
      <c r="G113" s="36">
        <v>0.8</v>
      </c>
      <c r="H113" s="36">
        <v>19.600000000000001</v>
      </c>
      <c r="I113" s="37">
        <v>90</v>
      </c>
      <c r="J113" s="35">
        <v>200</v>
      </c>
      <c r="K113" s="36">
        <v>0.8</v>
      </c>
      <c r="L113" s="36">
        <v>0.8</v>
      </c>
      <c r="M113" s="36">
        <v>19.600000000000001</v>
      </c>
      <c r="N113" s="38">
        <v>90</v>
      </c>
    </row>
    <row r="114" spans="1:14" x14ac:dyDescent="0.25">
      <c r="A114" s="91"/>
      <c r="B114" s="168" t="s">
        <v>165</v>
      </c>
      <c r="C114" s="169"/>
      <c r="D114" s="170"/>
      <c r="E114" s="39"/>
      <c r="F114" s="39">
        <f>SUM(F106:F113)</f>
        <v>24.560000000000002</v>
      </c>
      <c r="G114" s="39">
        <f>SUM(G106:G113)</f>
        <v>24.720000000000002</v>
      </c>
      <c r="H114" s="39">
        <f>SUM(H106:H113)</f>
        <v>104.66999999999999</v>
      </c>
      <c r="I114" s="39">
        <f>SUM(I106:I113)</f>
        <v>748.15</v>
      </c>
      <c r="J114" s="39"/>
      <c r="K114" s="39">
        <f>SUM(K106:K113)</f>
        <v>28.349999999999998</v>
      </c>
      <c r="L114" s="39">
        <f>SUM(L106:L113)</f>
        <v>29.919999999999998</v>
      </c>
      <c r="M114" s="39">
        <f>SUM(M106:M113)</f>
        <v>114.32</v>
      </c>
      <c r="N114" s="39">
        <f>SUM(N106:N113)</f>
        <v>849.31000000000006</v>
      </c>
    </row>
    <row r="115" spans="1:14" ht="15.75" thickBot="1" x14ac:dyDescent="0.3">
      <c r="A115" s="6"/>
      <c r="B115" s="49">
        <v>0.10199999999999999</v>
      </c>
      <c r="C115" s="6"/>
      <c r="D115" s="8" t="s">
        <v>10</v>
      </c>
      <c r="E115" s="6"/>
      <c r="F115" s="6"/>
      <c r="G115" s="6"/>
      <c r="H115" s="6"/>
      <c r="I115" s="6"/>
      <c r="J115" s="6"/>
      <c r="K115" s="6"/>
      <c r="L115" s="6"/>
      <c r="M115" s="6"/>
      <c r="N115" s="6"/>
    </row>
    <row r="116" spans="1:14" x14ac:dyDescent="0.25">
      <c r="A116" s="17"/>
      <c r="B116" s="141" t="s">
        <v>30</v>
      </c>
      <c r="C116" s="142"/>
      <c r="D116" s="77"/>
      <c r="E116" s="26">
        <v>30</v>
      </c>
      <c r="F116" s="27">
        <v>2.25</v>
      </c>
      <c r="G116" s="27">
        <v>3.54</v>
      </c>
      <c r="H116" s="27">
        <v>22.27</v>
      </c>
      <c r="I116" s="78">
        <v>130.5</v>
      </c>
      <c r="J116" s="26">
        <v>40</v>
      </c>
      <c r="K116" s="27">
        <v>3</v>
      </c>
      <c r="L116" s="27">
        <v>4.72</v>
      </c>
      <c r="M116" s="27">
        <v>29.7</v>
      </c>
      <c r="N116" s="28">
        <v>174</v>
      </c>
    </row>
    <row r="117" spans="1:14" ht="15.75" thickBot="1" x14ac:dyDescent="0.3">
      <c r="A117" s="84" t="s">
        <v>46</v>
      </c>
      <c r="B117" s="162" t="s">
        <v>47</v>
      </c>
      <c r="C117" s="163"/>
      <c r="D117" s="174"/>
      <c r="E117" s="35">
        <v>200</v>
      </c>
      <c r="F117" s="36">
        <v>1.6</v>
      </c>
      <c r="G117" s="36">
        <v>1.4</v>
      </c>
      <c r="H117" s="36">
        <v>17.399999999999999</v>
      </c>
      <c r="I117" s="37">
        <v>88</v>
      </c>
      <c r="J117" s="35">
        <v>200</v>
      </c>
      <c r="K117" s="36">
        <v>1.6</v>
      </c>
      <c r="L117" s="36">
        <v>1.4</v>
      </c>
      <c r="M117" s="36">
        <v>17.399999999999999</v>
      </c>
      <c r="N117" s="38">
        <v>88</v>
      </c>
    </row>
    <row r="118" spans="1:14" x14ac:dyDescent="0.25">
      <c r="A118" s="21"/>
      <c r="B118" s="168" t="s">
        <v>165</v>
      </c>
      <c r="C118" s="169"/>
      <c r="D118" s="170"/>
      <c r="E118" s="39"/>
      <c r="F118" s="39">
        <f>SUM(F116:F117)</f>
        <v>3.85</v>
      </c>
      <c r="G118" s="39">
        <f>SUM(G116:G117)</f>
        <v>4.9399999999999995</v>
      </c>
      <c r="H118" s="39">
        <f>SUM(H116:H117)</f>
        <v>39.67</v>
      </c>
      <c r="I118" s="39">
        <f>SUM(I116:I117)</f>
        <v>218.5</v>
      </c>
      <c r="J118" s="39"/>
      <c r="K118" s="39">
        <f>SUM(K116:K117)</f>
        <v>4.5999999999999996</v>
      </c>
      <c r="L118" s="39">
        <f>SUM(L116:L117)</f>
        <v>6.1199999999999992</v>
      </c>
      <c r="M118" s="39">
        <f>SUM(M116:M117)</f>
        <v>47.099999999999994</v>
      </c>
      <c r="N118" s="39">
        <f>SUM(N116:N117)</f>
        <v>262</v>
      </c>
    </row>
    <row r="119" spans="1:14" x14ac:dyDescent="0.25">
      <c r="A119" s="21"/>
      <c r="B119" s="171" t="s">
        <v>15</v>
      </c>
      <c r="C119" s="172"/>
      <c r="D119" s="173"/>
      <c r="E119" s="22"/>
      <c r="F119" s="22">
        <f>SUM(F104+F114+F118)</f>
        <v>49.660000000000004</v>
      </c>
      <c r="G119" s="22">
        <f>SUM(G104+G114+G118)</f>
        <v>50.86</v>
      </c>
      <c r="H119" s="22">
        <f>SUM(H104+H114+H118)</f>
        <v>192.14</v>
      </c>
      <c r="I119" s="22">
        <f>SUM(I104+I114+I118)</f>
        <v>1442.65</v>
      </c>
      <c r="J119" s="22"/>
      <c r="K119" s="22">
        <f>SUM(K104+K114+K118)</f>
        <v>57.11</v>
      </c>
      <c r="L119" s="22">
        <f>SUM(L104+L114+L118)</f>
        <v>60.839999999999996</v>
      </c>
      <c r="M119" s="22">
        <f>SUM(M104+M114+M118)</f>
        <v>209.7</v>
      </c>
      <c r="N119" s="22">
        <f>SUM(N104+N114+N118)</f>
        <v>1632.91</v>
      </c>
    </row>
    <row r="120" spans="1:14" x14ac:dyDescent="0.25">
      <c r="A120" s="21"/>
      <c r="B120" s="175" t="s">
        <v>12</v>
      </c>
      <c r="C120" s="176"/>
      <c r="D120" s="177"/>
      <c r="E120" s="79"/>
      <c r="F120" s="79">
        <v>15</v>
      </c>
      <c r="G120" s="79">
        <v>30</v>
      </c>
      <c r="H120" s="79">
        <v>58</v>
      </c>
      <c r="I120" s="79"/>
      <c r="J120" s="79"/>
      <c r="K120" s="79">
        <v>15</v>
      </c>
      <c r="L120" s="79">
        <v>32.1</v>
      </c>
      <c r="M120" s="79">
        <v>59.8</v>
      </c>
      <c r="N120" s="79"/>
    </row>
    <row r="121" spans="1:14" x14ac:dyDescent="0.25">
      <c r="A121" s="6"/>
      <c r="B121" s="6"/>
      <c r="C121" s="6"/>
      <c r="D121" s="6"/>
      <c r="E121" s="6"/>
      <c r="F121" s="6"/>
      <c r="G121" s="6"/>
      <c r="H121" s="1" t="s">
        <v>18</v>
      </c>
      <c r="I121" s="1"/>
      <c r="J121" s="6"/>
      <c r="K121" s="6"/>
      <c r="L121" s="6"/>
      <c r="M121" s="6"/>
      <c r="N121" s="6"/>
    </row>
    <row r="122" spans="1:14" ht="15.75" thickBot="1" x14ac:dyDescent="0.3">
      <c r="A122" s="6"/>
      <c r="B122" s="49">
        <v>0.245</v>
      </c>
      <c r="C122" s="6"/>
      <c r="D122" s="8" t="s">
        <v>8</v>
      </c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1:14" x14ac:dyDescent="0.25">
      <c r="A123" s="17" t="s">
        <v>35</v>
      </c>
      <c r="B123" s="85" t="s">
        <v>40</v>
      </c>
      <c r="C123" s="86"/>
      <c r="D123" s="87"/>
      <c r="E123" s="26">
        <v>50</v>
      </c>
      <c r="F123" s="27">
        <v>4.9000000000000004</v>
      </c>
      <c r="G123" s="27">
        <v>9</v>
      </c>
      <c r="H123" s="27">
        <v>18.8</v>
      </c>
      <c r="I123" s="28">
        <v>103.53</v>
      </c>
      <c r="J123" s="26">
        <v>75</v>
      </c>
      <c r="K123" s="27">
        <v>7.35</v>
      </c>
      <c r="L123" s="27">
        <v>13.5</v>
      </c>
      <c r="M123" s="27">
        <v>28.2</v>
      </c>
      <c r="N123" s="28">
        <v>155.29</v>
      </c>
    </row>
    <row r="124" spans="1:14" x14ac:dyDescent="0.25">
      <c r="A124" s="17" t="s">
        <v>36</v>
      </c>
      <c r="B124" s="80" t="s">
        <v>74</v>
      </c>
      <c r="C124" s="81"/>
      <c r="D124" s="82"/>
      <c r="E124" s="18">
        <v>100</v>
      </c>
      <c r="F124" s="19">
        <v>5</v>
      </c>
      <c r="G124" s="19">
        <v>3.7</v>
      </c>
      <c r="H124" s="19">
        <v>24.3</v>
      </c>
      <c r="I124" s="20">
        <v>151</v>
      </c>
      <c r="J124" s="18">
        <v>130</v>
      </c>
      <c r="K124" s="19">
        <v>6.5</v>
      </c>
      <c r="L124" s="19">
        <v>4.8099999999999996</v>
      </c>
      <c r="M124" s="19">
        <v>31.59</v>
      </c>
      <c r="N124" s="20">
        <v>196.3</v>
      </c>
    </row>
    <row r="125" spans="1:14" x14ac:dyDescent="0.25">
      <c r="A125" s="59" t="s">
        <v>136</v>
      </c>
      <c r="B125" s="60" t="s">
        <v>149</v>
      </c>
      <c r="C125" s="19"/>
      <c r="D125" s="20"/>
      <c r="E125" s="18">
        <v>50</v>
      </c>
      <c r="F125" s="19">
        <v>7.15</v>
      </c>
      <c r="G125" s="19">
        <v>9.83</v>
      </c>
      <c r="H125" s="19">
        <v>12.15</v>
      </c>
      <c r="I125" s="20">
        <v>156</v>
      </c>
      <c r="J125" s="18">
        <v>60</v>
      </c>
      <c r="K125" s="19">
        <v>8.58</v>
      </c>
      <c r="L125" s="19">
        <v>11.8</v>
      </c>
      <c r="M125" s="19">
        <v>14.58</v>
      </c>
      <c r="N125" s="20">
        <v>189.2</v>
      </c>
    </row>
    <row r="126" spans="1:14" x14ac:dyDescent="0.25">
      <c r="A126" s="17" t="s">
        <v>26</v>
      </c>
      <c r="B126" s="80" t="s">
        <v>55</v>
      </c>
      <c r="C126" s="81"/>
      <c r="D126" s="82"/>
      <c r="E126" s="71">
        <v>200</v>
      </c>
      <c r="F126" s="21">
        <v>1.4</v>
      </c>
      <c r="G126" s="21">
        <v>1</v>
      </c>
      <c r="H126" s="21">
        <v>20.2</v>
      </c>
      <c r="I126" s="72">
        <v>96</v>
      </c>
      <c r="J126" s="71">
        <v>200</v>
      </c>
      <c r="K126" s="21">
        <v>1.4</v>
      </c>
      <c r="L126" s="21">
        <v>1</v>
      </c>
      <c r="M126" s="21">
        <v>20.2</v>
      </c>
      <c r="N126" s="72">
        <v>96</v>
      </c>
    </row>
    <row r="127" spans="1:14" ht="15.75" thickBot="1" x14ac:dyDescent="0.3">
      <c r="A127" s="106"/>
      <c r="B127" s="162" t="s">
        <v>33</v>
      </c>
      <c r="C127" s="163"/>
      <c r="D127" s="164"/>
      <c r="E127" s="35">
        <v>20</v>
      </c>
      <c r="F127" s="36">
        <v>1.32</v>
      </c>
      <c r="G127" s="36">
        <v>0.24</v>
      </c>
      <c r="H127" s="36">
        <v>6.84</v>
      </c>
      <c r="I127" s="38">
        <v>36.200000000000003</v>
      </c>
      <c r="J127" s="35">
        <v>30</v>
      </c>
      <c r="K127" s="36">
        <v>1.98</v>
      </c>
      <c r="L127" s="36">
        <v>0.36</v>
      </c>
      <c r="M127" s="36">
        <v>10.26</v>
      </c>
      <c r="N127" s="38">
        <v>54.3</v>
      </c>
    </row>
    <row r="128" spans="1:14" x14ac:dyDescent="0.25">
      <c r="A128" s="91"/>
      <c r="B128" s="168" t="s">
        <v>165</v>
      </c>
      <c r="C128" s="169"/>
      <c r="D128" s="170"/>
      <c r="E128" s="39"/>
      <c r="F128" s="39">
        <f>SUM(F123:F127)</f>
        <v>19.77</v>
      </c>
      <c r="G128" s="39">
        <f>SUM(G123:G127)</f>
        <v>23.77</v>
      </c>
      <c r="H128" s="39">
        <f>SUM(H123:H127)</f>
        <v>82.29</v>
      </c>
      <c r="I128" s="39">
        <f>SUM(I123:I127)</f>
        <v>542.73</v>
      </c>
      <c r="J128" s="39"/>
      <c r="K128" s="39">
        <f>SUM(K123:K127)</f>
        <v>25.81</v>
      </c>
      <c r="L128" s="39">
        <f>SUM(L123:L127)</f>
        <v>31.47</v>
      </c>
      <c r="M128" s="39">
        <f>SUM(M123:M127)</f>
        <v>104.83000000000001</v>
      </c>
      <c r="N128" s="39">
        <f>SUM(N123:N127)</f>
        <v>691.08999999999992</v>
      </c>
    </row>
    <row r="129" spans="1:14" ht="15.75" thickBot="1" x14ac:dyDescent="0.3">
      <c r="A129" s="6"/>
      <c r="B129" s="29">
        <v>0.35</v>
      </c>
      <c r="C129" s="6"/>
      <c r="D129" s="8" t="s">
        <v>9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5">
      <c r="A130" s="17" t="s">
        <v>45</v>
      </c>
      <c r="B130" s="182" t="s">
        <v>64</v>
      </c>
      <c r="C130" s="183"/>
      <c r="D130" s="184"/>
      <c r="E130" s="26">
        <v>50</v>
      </c>
      <c r="F130" s="27">
        <v>1.2</v>
      </c>
      <c r="G130" s="27">
        <v>2.5</v>
      </c>
      <c r="H130" s="27">
        <v>5.7</v>
      </c>
      <c r="I130" s="28">
        <v>51</v>
      </c>
      <c r="J130" s="26">
        <v>75</v>
      </c>
      <c r="K130" s="27">
        <v>1.8</v>
      </c>
      <c r="L130" s="27">
        <v>3.75</v>
      </c>
      <c r="M130" s="27">
        <v>8.5500000000000007</v>
      </c>
      <c r="N130" s="28">
        <v>76.5</v>
      </c>
    </row>
    <row r="131" spans="1:14" x14ac:dyDescent="0.25">
      <c r="A131" s="17" t="s">
        <v>34</v>
      </c>
      <c r="B131" s="80" t="s">
        <v>111</v>
      </c>
      <c r="C131" s="81"/>
      <c r="D131" s="82"/>
      <c r="E131" s="18" t="s">
        <v>81</v>
      </c>
      <c r="F131" s="19">
        <v>1.4</v>
      </c>
      <c r="G131" s="19">
        <v>3.2</v>
      </c>
      <c r="H131" s="19">
        <v>11.8</v>
      </c>
      <c r="I131" s="20">
        <v>80</v>
      </c>
      <c r="J131" s="18" t="s">
        <v>31</v>
      </c>
      <c r="K131" s="19">
        <v>1.75</v>
      </c>
      <c r="L131" s="19">
        <v>4</v>
      </c>
      <c r="M131" s="19">
        <v>14.75</v>
      </c>
      <c r="N131" s="20">
        <v>100</v>
      </c>
    </row>
    <row r="132" spans="1:14" x14ac:dyDescent="0.25">
      <c r="A132" s="17" t="s">
        <v>132</v>
      </c>
      <c r="B132" s="80" t="s">
        <v>133</v>
      </c>
      <c r="C132" s="81"/>
      <c r="D132" s="83"/>
      <c r="E132" s="18">
        <v>70</v>
      </c>
      <c r="F132" s="19">
        <v>19.600000000000001</v>
      </c>
      <c r="G132" s="19">
        <v>5.94</v>
      </c>
      <c r="H132" s="19">
        <v>0.2</v>
      </c>
      <c r="I132" s="30">
        <v>133</v>
      </c>
      <c r="J132" s="18">
        <v>90</v>
      </c>
      <c r="K132" s="19">
        <v>25.2</v>
      </c>
      <c r="L132" s="19">
        <v>7.65</v>
      </c>
      <c r="M132" s="19">
        <v>0.27</v>
      </c>
      <c r="N132" s="20">
        <v>171</v>
      </c>
    </row>
    <row r="133" spans="1:14" x14ac:dyDescent="0.25">
      <c r="A133" s="17" t="s">
        <v>54</v>
      </c>
      <c r="B133" s="80" t="s">
        <v>57</v>
      </c>
      <c r="C133" s="81"/>
      <c r="D133" s="82"/>
      <c r="E133" s="18">
        <v>130</v>
      </c>
      <c r="F133" s="19">
        <v>4.42</v>
      </c>
      <c r="G133" s="19">
        <v>3.8</v>
      </c>
      <c r="H133" s="19">
        <v>26.26</v>
      </c>
      <c r="I133" s="20">
        <v>158</v>
      </c>
      <c r="J133" s="18">
        <v>130</v>
      </c>
      <c r="K133" s="19">
        <v>4.42</v>
      </c>
      <c r="L133" s="19">
        <v>3.8</v>
      </c>
      <c r="M133" s="19">
        <v>26.26</v>
      </c>
      <c r="N133" s="20">
        <v>158</v>
      </c>
    </row>
    <row r="134" spans="1:14" x14ac:dyDescent="0.25">
      <c r="A134" s="17"/>
      <c r="B134" s="68" t="s">
        <v>38</v>
      </c>
      <c r="C134" s="69"/>
      <c r="D134" s="70"/>
      <c r="E134" s="18">
        <v>200</v>
      </c>
      <c r="F134" s="19">
        <v>0</v>
      </c>
      <c r="G134" s="58">
        <v>0</v>
      </c>
      <c r="H134" s="19">
        <v>24</v>
      </c>
      <c r="I134" s="30">
        <v>108</v>
      </c>
      <c r="J134" s="18">
        <v>200</v>
      </c>
      <c r="K134" s="19">
        <v>0</v>
      </c>
      <c r="L134" s="58">
        <v>0</v>
      </c>
      <c r="M134" s="19">
        <v>24</v>
      </c>
      <c r="N134" s="20">
        <v>108</v>
      </c>
    </row>
    <row r="135" spans="1:14" x14ac:dyDescent="0.25">
      <c r="A135" s="32"/>
      <c r="B135" s="68" t="s">
        <v>27</v>
      </c>
      <c r="C135" s="69"/>
      <c r="D135" s="70"/>
      <c r="E135" s="18">
        <v>20</v>
      </c>
      <c r="F135" s="19">
        <v>1.7</v>
      </c>
      <c r="G135" s="58">
        <v>0.2</v>
      </c>
      <c r="H135" s="19">
        <v>11</v>
      </c>
      <c r="I135" s="30">
        <v>57</v>
      </c>
      <c r="J135" s="18">
        <v>20</v>
      </c>
      <c r="K135" s="19">
        <v>1.7</v>
      </c>
      <c r="L135" s="58">
        <v>0.2</v>
      </c>
      <c r="M135" s="19">
        <v>11</v>
      </c>
      <c r="N135" s="20">
        <v>57</v>
      </c>
    </row>
    <row r="136" spans="1:14" x14ac:dyDescent="0.25">
      <c r="A136" s="32"/>
      <c r="B136" s="156" t="s">
        <v>33</v>
      </c>
      <c r="C136" s="157"/>
      <c r="D136" s="178"/>
      <c r="E136" s="18">
        <v>35</v>
      </c>
      <c r="F136" s="19">
        <v>2.31</v>
      </c>
      <c r="G136" s="19">
        <v>0.42</v>
      </c>
      <c r="H136" s="19">
        <v>11.97</v>
      </c>
      <c r="I136" s="20">
        <v>63.35</v>
      </c>
      <c r="J136" s="18">
        <v>45</v>
      </c>
      <c r="K136" s="19">
        <v>2.97</v>
      </c>
      <c r="L136" s="19">
        <v>0.54</v>
      </c>
      <c r="M136" s="19">
        <v>15.39</v>
      </c>
      <c r="N136" s="20">
        <v>81.45</v>
      </c>
    </row>
    <row r="137" spans="1:14" ht="15.75" thickBot="1" x14ac:dyDescent="0.3">
      <c r="A137" s="17"/>
      <c r="B137" s="162" t="s">
        <v>32</v>
      </c>
      <c r="C137" s="163"/>
      <c r="D137" s="164"/>
      <c r="E137" s="35">
        <v>200</v>
      </c>
      <c r="F137" s="36">
        <v>0.8</v>
      </c>
      <c r="G137" s="36">
        <v>0.8</v>
      </c>
      <c r="H137" s="36">
        <v>19.600000000000001</v>
      </c>
      <c r="I137" s="38">
        <v>90</v>
      </c>
      <c r="J137" s="35">
        <v>200</v>
      </c>
      <c r="K137" s="36">
        <v>0.8</v>
      </c>
      <c r="L137" s="36">
        <v>0.8</v>
      </c>
      <c r="M137" s="36">
        <v>19.600000000000001</v>
      </c>
      <c r="N137" s="38">
        <v>90</v>
      </c>
    </row>
    <row r="138" spans="1:14" x14ac:dyDescent="0.25">
      <c r="A138" s="91"/>
      <c r="B138" s="168" t="s">
        <v>165</v>
      </c>
      <c r="C138" s="169"/>
      <c r="D138" s="170"/>
      <c r="E138" s="39"/>
      <c r="F138" s="39">
        <f>SUM(F130:F137)</f>
        <v>31.430000000000003</v>
      </c>
      <c r="G138" s="39">
        <f>SUM(G130:G137)</f>
        <v>16.860000000000003</v>
      </c>
      <c r="H138" s="39">
        <f>SUM(H130:H137)</f>
        <v>110.53</v>
      </c>
      <c r="I138" s="39">
        <f>SUM(I130:I137)</f>
        <v>740.35</v>
      </c>
      <c r="J138" s="39"/>
      <c r="K138" s="39">
        <f>SUM(K130:K137)</f>
        <v>38.64</v>
      </c>
      <c r="L138" s="39">
        <f>SUM(L130:L137)</f>
        <v>20.74</v>
      </c>
      <c r="M138" s="39">
        <f>SUM(M130:M137)</f>
        <v>119.82</v>
      </c>
      <c r="N138" s="39">
        <f>SUM(N130:N137)</f>
        <v>841.95</v>
      </c>
    </row>
    <row r="139" spans="1:14" ht="15.75" thickBot="1" x14ac:dyDescent="0.3">
      <c r="A139" s="6"/>
      <c r="B139" s="49">
        <v>0.123</v>
      </c>
      <c r="C139" s="6"/>
      <c r="D139" s="8" t="s">
        <v>10</v>
      </c>
      <c r="E139" s="6"/>
      <c r="F139" s="6"/>
      <c r="G139" s="6"/>
      <c r="H139" s="6"/>
      <c r="I139" s="6"/>
      <c r="J139" s="6"/>
      <c r="K139" s="6"/>
      <c r="L139" s="6"/>
      <c r="M139" s="6"/>
      <c r="N139" s="6"/>
    </row>
    <row r="140" spans="1:14" x14ac:dyDescent="0.25">
      <c r="A140" s="17" t="s">
        <v>130</v>
      </c>
      <c r="B140" s="93" t="s">
        <v>131</v>
      </c>
      <c r="C140" s="94"/>
      <c r="D140" s="95"/>
      <c r="E140" s="26">
        <v>60</v>
      </c>
      <c r="F140" s="27">
        <v>3.42</v>
      </c>
      <c r="G140" s="27">
        <v>3</v>
      </c>
      <c r="H140" s="27">
        <v>34.799999999999997</v>
      </c>
      <c r="I140" s="28">
        <v>180</v>
      </c>
      <c r="J140" s="26">
        <v>70</v>
      </c>
      <c r="K140" s="27">
        <v>3.99</v>
      </c>
      <c r="L140" s="27">
        <v>3.5</v>
      </c>
      <c r="M140" s="27">
        <v>40.6</v>
      </c>
      <c r="N140" s="28">
        <v>210</v>
      </c>
    </row>
    <row r="141" spans="1:14" ht="15.75" thickBot="1" x14ac:dyDescent="0.3">
      <c r="A141" s="17" t="s">
        <v>106</v>
      </c>
      <c r="B141" s="162" t="s">
        <v>95</v>
      </c>
      <c r="C141" s="163"/>
      <c r="D141" s="174"/>
      <c r="E141" s="35">
        <v>200</v>
      </c>
      <c r="F141" s="36">
        <v>0</v>
      </c>
      <c r="G141" s="36">
        <v>0</v>
      </c>
      <c r="H141" s="36">
        <v>14.6</v>
      </c>
      <c r="I141" s="37">
        <v>64</v>
      </c>
      <c r="J141" s="35">
        <v>200</v>
      </c>
      <c r="K141" s="36">
        <v>0</v>
      </c>
      <c r="L141" s="36">
        <v>0</v>
      </c>
      <c r="M141" s="36">
        <v>14.6</v>
      </c>
      <c r="N141" s="38">
        <v>64</v>
      </c>
    </row>
    <row r="142" spans="1:14" x14ac:dyDescent="0.25">
      <c r="A142" s="21"/>
      <c r="B142" s="168" t="s">
        <v>165</v>
      </c>
      <c r="C142" s="169"/>
      <c r="D142" s="170"/>
      <c r="E142" s="39"/>
      <c r="F142" s="39">
        <f>SUM(F140:F141)</f>
        <v>3.42</v>
      </c>
      <c r="G142" s="39">
        <f>SUM(G140:G141)</f>
        <v>3</v>
      </c>
      <c r="H142" s="39">
        <f>SUM(H140:H141)</f>
        <v>49.4</v>
      </c>
      <c r="I142" s="39">
        <f>SUM(I140:I141)</f>
        <v>244</v>
      </c>
      <c r="J142" s="39"/>
      <c r="K142" s="39">
        <f>SUM(K140:K141)</f>
        <v>3.99</v>
      </c>
      <c r="L142" s="39">
        <f>SUM(L140:L141)</f>
        <v>3.5</v>
      </c>
      <c r="M142" s="39">
        <f>SUM(M140:M141)</f>
        <v>55.2</v>
      </c>
      <c r="N142" s="39">
        <f>SUM(N140:N141)</f>
        <v>274</v>
      </c>
    </row>
    <row r="143" spans="1:14" x14ac:dyDescent="0.25">
      <c r="A143" s="21"/>
      <c r="B143" s="171" t="s">
        <v>15</v>
      </c>
      <c r="C143" s="172"/>
      <c r="D143" s="173"/>
      <c r="E143" s="22"/>
      <c r="F143" s="22">
        <f>SUM(F128+F138+F142)</f>
        <v>54.620000000000005</v>
      </c>
      <c r="G143" s="22">
        <f>SUM(G128+G138+G142)</f>
        <v>43.63</v>
      </c>
      <c r="H143" s="22">
        <f>SUM(H128+H138+H142)</f>
        <v>242.22</v>
      </c>
      <c r="I143" s="22">
        <f>SUM(I128+I138+I142)</f>
        <v>1527.08</v>
      </c>
      <c r="J143" s="22"/>
      <c r="K143" s="22">
        <f>SUM(K128+K138+K142)</f>
        <v>68.44</v>
      </c>
      <c r="L143" s="22">
        <f>SUM(L128+L138+L142)</f>
        <v>55.709999999999994</v>
      </c>
      <c r="M143" s="22">
        <f>SUM(M128+M138+M142)</f>
        <v>279.85000000000002</v>
      </c>
      <c r="N143" s="22">
        <f>SUM(N128+N138+N142)</f>
        <v>1807.04</v>
      </c>
    </row>
    <row r="144" spans="1:14" x14ac:dyDescent="0.25">
      <c r="A144" s="21"/>
      <c r="B144" s="175"/>
      <c r="C144" s="176"/>
      <c r="D144" s="177"/>
      <c r="E144" s="79"/>
      <c r="F144" s="79">
        <v>15</v>
      </c>
      <c r="G144" s="79">
        <v>32</v>
      </c>
      <c r="H144" s="79">
        <v>60</v>
      </c>
      <c r="I144" s="79"/>
      <c r="J144" s="79"/>
      <c r="K144" s="79">
        <v>15.1</v>
      </c>
      <c r="L144" s="79">
        <v>32.1</v>
      </c>
      <c r="M144" s="79">
        <v>60.1</v>
      </c>
      <c r="N144" s="79"/>
    </row>
    <row r="145" spans="1:14" x14ac:dyDescent="0.25">
      <c r="A145" s="6"/>
      <c r="B145" s="6"/>
      <c r="C145" s="6"/>
      <c r="D145" s="6"/>
      <c r="E145" s="6"/>
      <c r="F145" s="6"/>
      <c r="G145" s="6"/>
      <c r="H145" s="1" t="s">
        <v>19</v>
      </c>
      <c r="I145" s="1"/>
      <c r="J145" s="6"/>
      <c r="K145" s="6"/>
      <c r="L145" s="6"/>
      <c r="M145" s="6"/>
      <c r="N145" s="6"/>
    </row>
    <row r="146" spans="1:14" ht="15.75" thickBot="1" x14ac:dyDescent="0.3">
      <c r="A146" s="6"/>
      <c r="B146" s="49">
        <v>0.20899999999999999</v>
      </c>
      <c r="C146" s="6"/>
      <c r="D146" s="8" t="s">
        <v>8</v>
      </c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1:14" x14ac:dyDescent="0.25">
      <c r="A147" s="17" t="s">
        <v>43</v>
      </c>
      <c r="B147" s="85" t="s">
        <v>107</v>
      </c>
      <c r="C147" s="86"/>
      <c r="D147" s="87"/>
      <c r="E147" s="26">
        <v>180</v>
      </c>
      <c r="F147" s="27">
        <v>27.7</v>
      </c>
      <c r="G147" s="27">
        <v>20.34</v>
      </c>
      <c r="H147" s="27">
        <v>30.6</v>
      </c>
      <c r="I147" s="28">
        <v>417.6</v>
      </c>
      <c r="J147" s="26">
        <v>200</v>
      </c>
      <c r="K147" s="27">
        <v>31</v>
      </c>
      <c r="L147" s="27">
        <v>22.6</v>
      </c>
      <c r="M147" s="27">
        <v>34</v>
      </c>
      <c r="N147" s="28">
        <v>464</v>
      </c>
    </row>
    <row r="148" spans="1:14" x14ac:dyDescent="0.25">
      <c r="A148" s="17" t="s">
        <v>108</v>
      </c>
      <c r="B148" s="107" t="s">
        <v>109</v>
      </c>
      <c r="C148" s="108"/>
      <c r="D148" s="109"/>
      <c r="E148" s="110">
        <v>20</v>
      </c>
      <c r="F148" s="111">
        <v>0.86</v>
      </c>
      <c r="G148" s="111">
        <v>0.57999999999999996</v>
      </c>
      <c r="H148" s="111">
        <v>5.84</v>
      </c>
      <c r="I148" s="112">
        <v>38.4</v>
      </c>
      <c r="J148" s="110">
        <v>20</v>
      </c>
      <c r="K148" s="111">
        <v>0.86</v>
      </c>
      <c r="L148" s="111">
        <v>0.57999999999999996</v>
      </c>
      <c r="M148" s="111">
        <v>5.84</v>
      </c>
      <c r="N148" s="112">
        <v>38.4</v>
      </c>
    </row>
    <row r="149" spans="1:14" ht="15.75" thickBot="1" x14ac:dyDescent="0.3">
      <c r="A149" s="113" t="s">
        <v>28</v>
      </c>
      <c r="B149" s="61" t="s">
        <v>29</v>
      </c>
      <c r="C149" s="36"/>
      <c r="D149" s="38"/>
      <c r="E149" s="35">
        <v>200</v>
      </c>
      <c r="F149" s="36">
        <v>0.2</v>
      </c>
      <c r="G149" s="36">
        <v>0.06</v>
      </c>
      <c r="H149" s="36">
        <v>15</v>
      </c>
      <c r="I149" s="38">
        <v>56</v>
      </c>
      <c r="J149" s="35">
        <v>200</v>
      </c>
      <c r="K149" s="36">
        <v>0.2</v>
      </c>
      <c r="L149" s="36">
        <v>0.06</v>
      </c>
      <c r="M149" s="36">
        <v>15</v>
      </c>
      <c r="N149" s="38">
        <v>56</v>
      </c>
    </row>
    <row r="150" spans="1:14" x14ac:dyDescent="0.25">
      <c r="A150" s="21"/>
      <c r="B150" s="168" t="s">
        <v>165</v>
      </c>
      <c r="C150" s="169"/>
      <c r="D150" s="170"/>
      <c r="E150" s="39"/>
      <c r="F150" s="39">
        <f>SUM(F147:F149)</f>
        <v>28.759999999999998</v>
      </c>
      <c r="G150" s="39">
        <f>SUM(G147:G149)</f>
        <v>20.979999999999997</v>
      </c>
      <c r="H150" s="39">
        <f>SUM(H147:H149)</f>
        <v>51.44</v>
      </c>
      <c r="I150" s="39">
        <f>SUM(I147:I149)</f>
        <v>512</v>
      </c>
      <c r="J150" s="39"/>
      <c r="K150" s="39">
        <f>SUM(K147:K149)</f>
        <v>32.06</v>
      </c>
      <c r="L150" s="39">
        <f>SUM(L147:L149)</f>
        <v>23.24</v>
      </c>
      <c r="M150" s="39">
        <f>SUM(M147:M149)</f>
        <v>54.84</v>
      </c>
      <c r="N150" s="39">
        <f>SUM(N147:N149)</f>
        <v>558.4</v>
      </c>
    </row>
    <row r="151" spans="1:14" ht="15.75" thickBot="1" x14ac:dyDescent="0.3">
      <c r="A151" s="6"/>
      <c r="B151" s="29">
        <v>0.32</v>
      </c>
      <c r="C151" s="6"/>
      <c r="D151" s="8" t="s">
        <v>9</v>
      </c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x14ac:dyDescent="0.25">
      <c r="A152" s="17" t="s">
        <v>49</v>
      </c>
      <c r="B152" s="134" t="s">
        <v>79</v>
      </c>
      <c r="C152" s="135"/>
      <c r="D152" s="77"/>
      <c r="E152" s="26">
        <v>20</v>
      </c>
      <c r="F152" s="27">
        <v>1.38</v>
      </c>
      <c r="G152" s="27">
        <v>1.74</v>
      </c>
      <c r="H152" s="27" t="s">
        <v>86</v>
      </c>
      <c r="I152" s="78">
        <v>21.6</v>
      </c>
      <c r="J152" s="26">
        <v>20</v>
      </c>
      <c r="K152" s="27">
        <v>1.38</v>
      </c>
      <c r="L152" s="27">
        <v>1.74</v>
      </c>
      <c r="M152" s="27" t="s">
        <v>86</v>
      </c>
      <c r="N152" s="28">
        <v>21.6</v>
      </c>
    </row>
    <row r="153" spans="1:14" x14ac:dyDescent="0.25">
      <c r="A153" s="17" t="s">
        <v>134</v>
      </c>
      <c r="B153" s="80" t="s">
        <v>104</v>
      </c>
      <c r="C153" s="81"/>
      <c r="D153" s="83"/>
      <c r="E153" s="18">
        <v>50</v>
      </c>
      <c r="F153" s="19">
        <v>0.7</v>
      </c>
      <c r="G153" s="19">
        <v>2.5</v>
      </c>
      <c r="H153" s="19">
        <v>4.05</v>
      </c>
      <c r="I153" s="30">
        <v>41.5</v>
      </c>
      <c r="J153" s="18">
        <v>75</v>
      </c>
      <c r="K153" s="19">
        <v>1.05</v>
      </c>
      <c r="L153" s="19">
        <v>3.74</v>
      </c>
      <c r="M153" s="19">
        <v>6.07</v>
      </c>
      <c r="N153" s="20">
        <v>61.5</v>
      </c>
    </row>
    <row r="154" spans="1:14" x14ac:dyDescent="0.25">
      <c r="A154" s="17" t="s">
        <v>42</v>
      </c>
      <c r="B154" s="156" t="s">
        <v>63</v>
      </c>
      <c r="C154" s="157"/>
      <c r="D154" s="158"/>
      <c r="E154" s="18" t="s">
        <v>81</v>
      </c>
      <c r="F154" s="19">
        <v>4</v>
      </c>
      <c r="G154" s="19">
        <v>4.8</v>
      </c>
      <c r="H154" s="19">
        <v>7.2</v>
      </c>
      <c r="I154" s="30">
        <v>80</v>
      </c>
      <c r="J154" s="18" t="s">
        <v>31</v>
      </c>
      <c r="K154" s="19">
        <v>5</v>
      </c>
      <c r="L154" s="19">
        <v>6</v>
      </c>
      <c r="M154" s="19">
        <v>9</v>
      </c>
      <c r="N154" s="20">
        <v>100</v>
      </c>
    </row>
    <row r="155" spans="1:14" x14ac:dyDescent="0.25">
      <c r="A155" s="17" t="s">
        <v>130</v>
      </c>
      <c r="B155" s="80" t="s">
        <v>153</v>
      </c>
      <c r="C155" s="81"/>
      <c r="D155" s="83"/>
      <c r="E155" s="18" t="s">
        <v>154</v>
      </c>
      <c r="F155" s="19">
        <v>12.8</v>
      </c>
      <c r="G155" s="19">
        <v>23.9</v>
      </c>
      <c r="H155" s="19">
        <v>18.8</v>
      </c>
      <c r="I155" s="30">
        <v>343</v>
      </c>
      <c r="J155" s="18" t="s">
        <v>155</v>
      </c>
      <c r="K155" s="19">
        <v>16.8</v>
      </c>
      <c r="L155" s="19">
        <v>31.51</v>
      </c>
      <c r="M155" s="19">
        <v>24.61</v>
      </c>
      <c r="N155" s="20">
        <v>448.5</v>
      </c>
    </row>
    <row r="156" spans="1:14" x14ac:dyDescent="0.25">
      <c r="A156" s="17" t="s">
        <v>43</v>
      </c>
      <c r="B156" s="80" t="s">
        <v>65</v>
      </c>
      <c r="C156" s="81"/>
      <c r="D156" s="83"/>
      <c r="E156" s="18">
        <v>200</v>
      </c>
      <c r="F156" s="19">
        <v>0.2</v>
      </c>
      <c r="G156" s="19">
        <v>0.2</v>
      </c>
      <c r="H156" s="19">
        <v>21.8</v>
      </c>
      <c r="I156" s="30">
        <v>88</v>
      </c>
      <c r="J156" s="18">
        <v>200</v>
      </c>
      <c r="K156" s="19">
        <v>0.2</v>
      </c>
      <c r="L156" s="19">
        <v>0.2</v>
      </c>
      <c r="M156" s="19">
        <v>21.8</v>
      </c>
      <c r="N156" s="20">
        <v>88</v>
      </c>
    </row>
    <row r="157" spans="1:14" x14ac:dyDescent="0.25">
      <c r="A157" s="17"/>
      <c r="B157" s="156" t="s">
        <v>33</v>
      </c>
      <c r="C157" s="157"/>
      <c r="D157" s="158"/>
      <c r="E157" s="18">
        <v>35</v>
      </c>
      <c r="F157" s="19">
        <v>2.31</v>
      </c>
      <c r="G157" s="19">
        <v>0.42</v>
      </c>
      <c r="H157" s="19">
        <v>11.97</v>
      </c>
      <c r="I157" s="30">
        <v>63.35</v>
      </c>
      <c r="J157" s="18">
        <v>40</v>
      </c>
      <c r="K157" s="19">
        <v>2.64</v>
      </c>
      <c r="L157" s="19">
        <v>0.48</v>
      </c>
      <c r="M157" s="19">
        <v>13.68</v>
      </c>
      <c r="N157" s="20">
        <v>72.400000000000006</v>
      </c>
    </row>
    <row r="158" spans="1:14" ht="15.75" thickBot="1" x14ac:dyDescent="0.3">
      <c r="A158" s="17"/>
      <c r="B158" s="88" t="s">
        <v>32</v>
      </c>
      <c r="C158" s="89"/>
      <c r="D158" s="90"/>
      <c r="E158" s="35">
        <v>200</v>
      </c>
      <c r="F158" s="92">
        <v>0.8</v>
      </c>
      <c r="G158" s="36">
        <v>0.8</v>
      </c>
      <c r="H158" s="36">
        <v>19.600000000000001</v>
      </c>
      <c r="I158" s="37">
        <v>90</v>
      </c>
      <c r="J158" s="35">
        <v>200</v>
      </c>
      <c r="K158" s="92">
        <v>0.8</v>
      </c>
      <c r="L158" s="36">
        <v>0.8</v>
      </c>
      <c r="M158" s="36">
        <v>19.600000000000001</v>
      </c>
      <c r="N158" s="38">
        <v>90</v>
      </c>
    </row>
    <row r="159" spans="1:14" x14ac:dyDescent="0.25">
      <c r="A159" s="21"/>
      <c r="B159" s="168" t="s">
        <v>165</v>
      </c>
      <c r="C159" s="169"/>
      <c r="D159" s="170"/>
      <c r="E159" s="39"/>
      <c r="F159" s="39">
        <f>SUM(F152:F158)</f>
        <v>22.19</v>
      </c>
      <c r="G159" s="39">
        <f>SUM(G152:G158)</f>
        <v>34.36</v>
      </c>
      <c r="H159" s="39">
        <f>SUM(H152:H158)</f>
        <v>83.42</v>
      </c>
      <c r="I159" s="39">
        <f>SUM(I152:I158)</f>
        <v>727.45</v>
      </c>
      <c r="J159" s="39"/>
      <c r="K159" s="39">
        <f>SUM(K152:K158)</f>
        <v>27.87</v>
      </c>
      <c r="L159" s="39">
        <f>SUM(L152:L158)</f>
        <v>44.47</v>
      </c>
      <c r="M159" s="39">
        <f>SUM(M152:M158)</f>
        <v>94.759999999999991</v>
      </c>
      <c r="N159" s="39">
        <f>SUM(N152:N158)</f>
        <v>882</v>
      </c>
    </row>
    <row r="160" spans="1:14" ht="15.75" thickBot="1" x14ac:dyDescent="0.3">
      <c r="A160" s="6"/>
      <c r="B160" s="49">
        <v>0.104</v>
      </c>
      <c r="C160" s="6"/>
      <c r="D160" s="8" t="s">
        <v>10</v>
      </c>
      <c r="E160" s="6"/>
      <c r="F160" s="6"/>
      <c r="G160" s="6"/>
      <c r="H160" s="6"/>
      <c r="I160" s="6"/>
      <c r="J160" s="6"/>
      <c r="K160" s="6"/>
      <c r="L160" s="6"/>
      <c r="M160" s="6"/>
      <c r="N160" s="6"/>
    </row>
    <row r="161" spans="1:14" x14ac:dyDescent="0.25">
      <c r="A161" s="17" t="s">
        <v>115</v>
      </c>
      <c r="B161" s="85" t="s">
        <v>116</v>
      </c>
      <c r="C161" s="86"/>
      <c r="D161" s="87"/>
      <c r="E161" s="26">
        <v>50</v>
      </c>
      <c r="F161" s="27">
        <v>3.68</v>
      </c>
      <c r="G161" s="27">
        <v>6.6</v>
      </c>
      <c r="H161" s="27">
        <v>27.56</v>
      </c>
      <c r="I161" s="28">
        <v>185.12</v>
      </c>
      <c r="J161" s="26">
        <v>60</v>
      </c>
      <c r="K161" s="27">
        <v>4.41</v>
      </c>
      <c r="L161" s="27">
        <v>7.92</v>
      </c>
      <c r="M161" s="27">
        <v>33.07</v>
      </c>
      <c r="N161" s="28">
        <v>222.14</v>
      </c>
    </row>
    <row r="162" spans="1:14" ht="15.75" thickBot="1" x14ac:dyDescent="0.3">
      <c r="A162" s="17" t="s">
        <v>42</v>
      </c>
      <c r="B162" s="88" t="s">
        <v>51</v>
      </c>
      <c r="C162" s="89"/>
      <c r="D162" s="96"/>
      <c r="E162" s="35">
        <v>200</v>
      </c>
      <c r="F162" s="36">
        <v>5.6</v>
      </c>
      <c r="G162" s="36">
        <v>6.4</v>
      </c>
      <c r="H162" s="36">
        <v>8.1999999999999993</v>
      </c>
      <c r="I162" s="38">
        <v>112</v>
      </c>
      <c r="J162" s="35">
        <v>200</v>
      </c>
      <c r="K162" s="36">
        <v>5.6</v>
      </c>
      <c r="L162" s="36">
        <v>6.4</v>
      </c>
      <c r="M162" s="36">
        <v>8.1999999999999993</v>
      </c>
      <c r="N162" s="38">
        <v>112</v>
      </c>
    </row>
    <row r="163" spans="1:14" x14ac:dyDescent="0.25">
      <c r="A163" s="21"/>
      <c r="B163" s="168" t="s">
        <v>165</v>
      </c>
      <c r="C163" s="169"/>
      <c r="D163" s="170"/>
      <c r="E163" s="39"/>
      <c r="F163" s="39">
        <f>SUM(F161:F162)</f>
        <v>9.2799999999999994</v>
      </c>
      <c r="G163" s="39">
        <f>SUM(G161:G162)</f>
        <v>13</v>
      </c>
      <c r="H163" s="39">
        <f>SUM(H161:H162)</f>
        <v>35.76</v>
      </c>
      <c r="I163" s="39">
        <f>SUM(I161:I162)</f>
        <v>297.12</v>
      </c>
      <c r="J163" s="39"/>
      <c r="K163" s="39">
        <f>SUM(K161:K162)</f>
        <v>10.01</v>
      </c>
      <c r="L163" s="39">
        <f>SUM(L161:L162)</f>
        <v>14.32</v>
      </c>
      <c r="M163" s="39">
        <f>SUM(M161:M162)</f>
        <v>41.269999999999996</v>
      </c>
      <c r="N163" s="39">
        <f>SUM(N161:N162)</f>
        <v>334.14</v>
      </c>
    </row>
    <row r="164" spans="1:14" x14ac:dyDescent="0.25">
      <c r="A164" s="21"/>
      <c r="B164" s="171" t="s">
        <v>15</v>
      </c>
      <c r="C164" s="172"/>
      <c r="D164" s="173"/>
      <c r="E164" s="22"/>
      <c r="F164" s="22">
        <f>SUM(F150+F159+F163)</f>
        <v>60.230000000000004</v>
      </c>
      <c r="G164" s="22">
        <f>SUM(G150+G159+G163)</f>
        <v>68.34</v>
      </c>
      <c r="H164" s="22">
        <f>SUM(H150+H159+H163)</f>
        <v>170.62</v>
      </c>
      <c r="I164" s="22">
        <f>SUM(I150+I159+I163)</f>
        <v>1536.5700000000002</v>
      </c>
      <c r="J164" s="22"/>
      <c r="K164" s="22">
        <f>SUM(K150+K159+K163)</f>
        <v>69.940000000000012</v>
      </c>
      <c r="L164" s="22">
        <f>SUM(L150+L159+L163)</f>
        <v>82.03</v>
      </c>
      <c r="M164" s="22">
        <f>SUM(M150+M159+M163)</f>
        <v>190.87</v>
      </c>
      <c r="N164" s="22">
        <f>SUM(N150+N159+N163)</f>
        <v>1774.54</v>
      </c>
    </row>
    <row r="165" spans="1:14" x14ac:dyDescent="0.25">
      <c r="A165" s="21"/>
      <c r="B165" s="175" t="s">
        <v>12</v>
      </c>
      <c r="C165" s="176"/>
      <c r="D165" s="177"/>
      <c r="E165" s="79"/>
      <c r="F165" s="79">
        <v>14.4</v>
      </c>
      <c r="G165" s="79">
        <v>32.200000000000003</v>
      </c>
      <c r="H165" s="79">
        <v>55</v>
      </c>
      <c r="I165" s="79"/>
      <c r="J165" s="79"/>
      <c r="K165" s="79">
        <v>12.6</v>
      </c>
      <c r="L165" s="79">
        <v>32.1</v>
      </c>
      <c r="M165" s="79">
        <v>55</v>
      </c>
      <c r="N165" s="79"/>
    </row>
    <row r="166" spans="1:14" x14ac:dyDescent="0.25">
      <c r="A166" s="6"/>
      <c r="B166" s="6"/>
      <c r="C166" s="6"/>
      <c r="D166" s="6"/>
      <c r="E166" s="6"/>
      <c r="F166" s="6"/>
      <c r="G166" s="6"/>
      <c r="H166" s="1" t="s">
        <v>20</v>
      </c>
      <c r="I166" s="1"/>
      <c r="J166" s="6"/>
      <c r="K166" s="6"/>
      <c r="L166" s="6"/>
      <c r="M166" s="6"/>
      <c r="N166" s="6"/>
    </row>
    <row r="167" spans="1:14" ht="15.75" thickBot="1" x14ac:dyDescent="0.3">
      <c r="A167" s="6"/>
      <c r="B167" s="29">
        <v>0.21</v>
      </c>
      <c r="C167" s="6"/>
      <c r="D167" s="8" t="s">
        <v>8</v>
      </c>
      <c r="E167" s="6"/>
      <c r="F167" s="6"/>
      <c r="G167" s="6"/>
      <c r="H167" s="6"/>
      <c r="I167" s="6"/>
      <c r="J167" s="6"/>
      <c r="K167" s="6"/>
      <c r="L167" s="6"/>
      <c r="M167" s="6"/>
      <c r="N167" s="6"/>
    </row>
    <row r="168" spans="1:14" x14ac:dyDescent="0.25">
      <c r="A168" s="17" t="s">
        <v>34</v>
      </c>
      <c r="B168" s="150" t="s">
        <v>187</v>
      </c>
      <c r="C168" s="151"/>
      <c r="D168" s="152"/>
      <c r="E168" s="26">
        <v>80</v>
      </c>
      <c r="F168" s="27">
        <v>15.44</v>
      </c>
      <c r="G168" s="27">
        <v>18.559999999999999</v>
      </c>
      <c r="H168" s="27">
        <v>5.44</v>
      </c>
      <c r="I168" s="28">
        <v>250.4</v>
      </c>
      <c r="J168" s="26">
        <v>100</v>
      </c>
      <c r="K168" s="27">
        <v>19.3</v>
      </c>
      <c r="L168" s="27">
        <v>23.2</v>
      </c>
      <c r="M168" s="27">
        <v>6.8</v>
      </c>
      <c r="N168" s="28">
        <v>313</v>
      </c>
    </row>
    <row r="169" spans="1:14" x14ac:dyDescent="0.25">
      <c r="A169" s="17" t="s">
        <v>28</v>
      </c>
      <c r="B169" s="23" t="s">
        <v>152</v>
      </c>
      <c r="C169" s="24"/>
      <c r="D169" s="25"/>
      <c r="E169" s="18">
        <v>100</v>
      </c>
      <c r="F169" s="19">
        <v>2.7</v>
      </c>
      <c r="G169" s="19">
        <v>3.1</v>
      </c>
      <c r="H169" s="19">
        <v>15.6</v>
      </c>
      <c r="I169" s="20">
        <v>101</v>
      </c>
      <c r="J169" s="18">
        <v>130</v>
      </c>
      <c r="K169" s="19">
        <v>3.51</v>
      </c>
      <c r="L169" s="19">
        <v>4.03</v>
      </c>
      <c r="M169" s="19">
        <v>20.28</v>
      </c>
      <c r="N169" s="20">
        <v>131.30000000000001</v>
      </c>
    </row>
    <row r="170" spans="1:14" x14ac:dyDescent="0.25">
      <c r="A170" s="17" t="s">
        <v>54</v>
      </c>
      <c r="B170" s="31" t="s">
        <v>39</v>
      </c>
      <c r="C170" s="21"/>
      <c r="D170" s="44"/>
      <c r="E170" s="18">
        <v>200</v>
      </c>
      <c r="F170" s="19">
        <v>3.6</v>
      </c>
      <c r="G170" s="19">
        <v>2.8</v>
      </c>
      <c r="H170" s="19">
        <v>23.4</v>
      </c>
      <c r="I170" s="20">
        <v>134</v>
      </c>
      <c r="J170" s="18">
        <v>200</v>
      </c>
      <c r="K170" s="19">
        <v>3.6</v>
      </c>
      <c r="L170" s="19">
        <v>2.8</v>
      </c>
      <c r="M170" s="19">
        <v>23.4</v>
      </c>
      <c r="N170" s="20">
        <v>134</v>
      </c>
    </row>
    <row r="171" spans="1:14" ht="15.75" thickBot="1" x14ac:dyDescent="0.3">
      <c r="A171" s="32"/>
      <c r="B171" s="33" t="s">
        <v>33</v>
      </c>
      <c r="C171" s="34"/>
      <c r="D171" s="51"/>
      <c r="E171" s="35">
        <v>30</v>
      </c>
      <c r="F171" s="36">
        <v>1.98</v>
      </c>
      <c r="G171" s="36">
        <v>0.36</v>
      </c>
      <c r="H171" s="36">
        <v>10.26</v>
      </c>
      <c r="I171" s="38">
        <v>54.3</v>
      </c>
      <c r="J171" s="35">
        <v>30</v>
      </c>
      <c r="K171" s="36">
        <v>1.98</v>
      </c>
      <c r="L171" s="36">
        <v>0.36</v>
      </c>
      <c r="M171" s="36">
        <v>10.26</v>
      </c>
      <c r="N171" s="38">
        <v>54.3</v>
      </c>
    </row>
    <row r="172" spans="1:14" x14ac:dyDescent="0.25">
      <c r="A172" s="21"/>
      <c r="B172" s="169" t="s">
        <v>165</v>
      </c>
      <c r="C172" s="169"/>
      <c r="D172" s="170"/>
      <c r="E172" s="39"/>
      <c r="F172" s="39">
        <f>SUM(F168:F171)</f>
        <v>23.720000000000002</v>
      </c>
      <c r="G172" s="39">
        <f>SUM(G168:G171)</f>
        <v>24.82</v>
      </c>
      <c r="H172" s="39">
        <f>SUM(H168:H171)</f>
        <v>54.699999999999996</v>
      </c>
      <c r="I172" s="39">
        <f>SUM(I168:I171)</f>
        <v>539.69999999999993</v>
      </c>
      <c r="J172" s="39"/>
      <c r="K172" s="39">
        <f>SUM(K168:K171)</f>
        <v>28.390000000000004</v>
      </c>
      <c r="L172" s="39">
        <f>SUM(L168:L171)</f>
        <v>30.39</v>
      </c>
      <c r="M172" s="39">
        <f>SUM(M168:M171)</f>
        <v>60.74</v>
      </c>
      <c r="N172" s="39">
        <f>SUM(N168:N171)</f>
        <v>632.59999999999991</v>
      </c>
    </row>
    <row r="173" spans="1:14" ht="15.75" thickBot="1" x14ac:dyDescent="0.3">
      <c r="A173" s="6"/>
      <c r="B173" s="49">
        <v>0.35299999999999998</v>
      </c>
      <c r="C173" s="6"/>
      <c r="D173" s="8" t="s">
        <v>9</v>
      </c>
      <c r="E173" s="6"/>
      <c r="F173" s="6"/>
      <c r="G173" s="6"/>
      <c r="H173" s="6"/>
      <c r="I173" s="6"/>
      <c r="J173" s="6"/>
      <c r="K173" s="6"/>
      <c r="L173" s="6"/>
      <c r="M173" s="6"/>
      <c r="N173" s="6"/>
    </row>
    <row r="174" spans="1:14" x14ac:dyDescent="0.25">
      <c r="A174" s="30" t="s">
        <v>176</v>
      </c>
      <c r="B174" s="132" t="s">
        <v>177</v>
      </c>
      <c r="C174" s="98"/>
      <c r="D174" s="133"/>
      <c r="E174" s="26">
        <v>50</v>
      </c>
      <c r="F174" s="27">
        <v>0.9</v>
      </c>
      <c r="G174" s="27">
        <v>2.5499999999999998</v>
      </c>
      <c r="H174" s="27">
        <v>4.75</v>
      </c>
      <c r="I174" s="28">
        <v>44.85</v>
      </c>
      <c r="J174" s="26">
        <v>75</v>
      </c>
      <c r="K174" s="27">
        <v>1.35</v>
      </c>
      <c r="L174" s="27">
        <v>3.82</v>
      </c>
      <c r="M174" s="27">
        <v>7.12</v>
      </c>
      <c r="N174" s="28">
        <v>67.27</v>
      </c>
    </row>
    <row r="175" spans="1:14" x14ac:dyDescent="0.25">
      <c r="A175" s="17" t="s">
        <v>129</v>
      </c>
      <c r="B175" s="80" t="s">
        <v>135</v>
      </c>
      <c r="C175" s="81"/>
      <c r="D175" s="82"/>
      <c r="E175" s="18">
        <v>200</v>
      </c>
      <c r="F175" s="19">
        <v>2.2000000000000002</v>
      </c>
      <c r="G175" s="19">
        <v>3.4</v>
      </c>
      <c r="H175" s="19">
        <v>15.4</v>
      </c>
      <c r="I175" s="20">
        <v>100</v>
      </c>
      <c r="J175" s="18">
        <v>250</v>
      </c>
      <c r="K175" s="19">
        <v>2.75</v>
      </c>
      <c r="L175" s="19">
        <v>4.25</v>
      </c>
      <c r="M175" s="19">
        <v>19.25</v>
      </c>
      <c r="N175" s="20">
        <v>125</v>
      </c>
    </row>
    <row r="176" spans="1:14" x14ac:dyDescent="0.25">
      <c r="A176" s="17" t="s">
        <v>35</v>
      </c>
      <c r="B176" s="80" t="s">
        <v>160</v>
      </c>
      <c r="C176" s="81"/>
      <c r="D176" s="82"/>
      <c r="E176" s="18" t="s">
        <v>161</v>
      </c>
      <c r="F176" s="19">
        <v>11.1</v>
      </c>
      <c r="G176" s="19">
        <v>14.28</v>
      </c>
      <c r="H176" s="19">
        <v>27.88</v>
      </c>
      <c r="I176" s="20">
        <v>284.45999999999998</v>
      </c>
      <c r="J176" s="18" t="s">
        <v>162</v>
      </c>
      <c r="K176" s="19">
        <v>14.36</v>
      </c>
      <c r="L176" s="19">
        <v>18.48</v>
      </c>
      <c r="M176" s="19">
        <v>36.08</v>
      </c>
      <c r="N176" s="20">
        <v>368.12</v>
      </c>
    </row>
    <row r="177" spans="1:14" x14ac:dyDescent="0.25">
      <c r="A177" s="17" t="s">
        <v>136</v>
      </c>
      <c r="B177" s="80" t="s">
        <v>137</v>
      </c>
      <c r="C177" s="81"/>
      <c r="D177" s="82"/>
      <c r="E177" s="18">
        <v>200</v>
      </c>
      <c r="F177" s="19">
        <v>0.3</v>
      </c>
      <c r="G177" s="19">
        <v>0</v>
      </c>
      <c r="H177" s="19">
        <v>32.4</v>
      </c>
      <c r="I177" s="20">
        <v>130</v>
      </c>
      <c r="J177" s="18">
        <v>200</v>
      </c>
      <c r="K177" s="19">
        <v>0.3</v>
      </c>
      <c r="L177" s="19">
        <v>0</v>
      </c>
      <c r="M177" s="19">
        <v>32.4</v>
      </c>
      <c r="N177" s="20">
        <v>130</v>
      </c>
    </row>
    <row r="178" spans="1:14" x14ac:dyDescent="0.25">
      <c r="A178" s="17"/>
      <c r="B178" s="156" t="s">
        <v>27</v>
      </c>
      <c r="C178" s="157"/>
      <c r="D178" s="178"/>
      <c r="E178" s="18">
        <v>40</v>
      </c>
      <c r="F178" s="19">
        <v>3.4</v>
      </c>
      <c r="G178" s="58">
        <v>0.4</v>
      </c>
      <c r="H178" s="19">
        <v>22</v>
      </c>
      <c r="I178" s="20">
        <v>114</v>
      </c>
      <c r="J178" s="18">
        <v>40</v>
      </c>
      <c r="K178" s="19">
        <v>3.4</v>
      </c>
      <c r="L178" s="58">
        <v>0.4</v>
      </c>
      <c r="M178" s="19">
        <v>22</v>
      </c>
      <c r="N178" s="20">
        <v>114</v>
      </c>
    </row>
    <row r="179" spans="1:14" ht="15.75" thickBot="1" x14ac:dyDescent="0.3">
      <c r="A179" s="32"/>
      <c r="B179" s="88" t="s">
        <v>33</v>
      </c>
      <c r="C179" s="89"/>
      <c r="D179" s="96"/>
      <c r="E179" s="35">
        <v>35</v>
      </c>
      <c r="F179" s="36">
        <v>2.31</v>
      </c>
      <c r="G179" s="36">
        <v>0.42</v>
      </c>
      <c r="H179" s="36">
        <v>11.97</v>
      </c>
      <c r="I179" s="38">
        <v>63.35</v>
      </c>
      <c r="J179" s="35">
        <v>35</v>
      </c>
      <c r="K179" s="36">
        <v>2.31</v>
      </c>
      <c r="L179" s="36">
        <v>0.42</v>
      </c>
      <c r="M179" s="36">
        <v>11.97</v>
      </c>
      <c r="N179" s="38">
        <v>63.35</v>
      </c>
    </row>
    <row r="180" spans="1:14" x14ac:dyDescent="0.25">
      <c r="A180" s="91"/>
      <c r="B180" s="168" t="s">
        <v>165</v>
      </c>
      <c r="C180" s="169"/>
      <c r="D180" s="170"/>
      <c r="E180" s="39"/>
      <c r="F180" s="39">
        <f>SUM(F174:F179)</f>
        <v>20.209999999999997</v>
      </c>
      <c r="G180" s="39">
        <f>SUM(G174:G179)</f>
        <v>21.049999999999997</v>
      </c>
      <c r="H180" s="39">
        <f>SUM(H174:H179)</f>
        <v>114.4</v>
      </c>
      <c r="I180" s="39">
        <f>SUM(I174:I179)</f>
        <v>736.66</v>
      </c>
      <c r="J180" s="39" t="s">
        <v>73</v>
      </c>
      <c r="K180" s="39">
        <f>SUM(K174:K179)</f>
        <v>24.47</v>
      </c>
      <c r="L180" s="39">
        <f>SUM(L174:L179)</f>
        <v>27.37</v>
      </c>
      <c r="M180" s="39">
        <f>SUM(M174:M179)</f>
        <v>128.82</v>
      </c>
      <c r="N180" s="39">
        <f>SUM(N174:N179)</f>
        <v>867.74</v>
      </c>
    </row>
    <row r="181" spans="1:14" ht="15.75" thickBot="1" x14ac:dyDescent="0.3">
      <c r="A181" s="6"/>
      <c r="B181" s="49">
        <v>0.13300000000000001</v>
      </c>
      <c r="C181" s="6"/>
      <c r="D181" s="8" t="s">
        <v>10</v>
      </c>
      <c r="E181" s="6"/>
      <c r="F181" s="6"/>
      <c r="G181" s="6"/>
      <c r="H181" s="6"/>
      <c r="I181" s="6"/>
      <c r="J181" s="6"/>
      <c r="K181" s="6"/>
      <c r="L181" s="6"/>
      <c r="M181" s="6"/>
      <c r="N181" s="6"/>
    </row>
    <row r="182" spans="1:14" x14ac:dyDescent="0.25">
      <c r="A182" s="17" t="s">
        <v>150</v>
      </c>
      <c r="B182" s="85" t="s">
        <v>151</v>
      </c>
      <c r="C182" s="86"/>
      <c r="D182" s="87"/>
      <c r="E182" s="26">
        <v>50</v>
      </c>
      <c r="F182" s="27">
        <v>3.95</v>
      </c>
      <c r="G182" s="27">
        <v>3.06</v>
      </c>
      <c r="H182" s="27">
        <v>24.58</v>
      </c>
      <c r="I182" s="28">
        <v>143</v>
      </c>
      <c r="J182" s="26">
        <v>60</v>
      </c>
      <c r="K182" s="27">
        <v>4.75</v>
      </c>
      <c r="L182" s="27">
        <v>3.68</v>
      </c>
      <c r="M182" s="27">
        <v>29.5</v>
      </c>
      <c r="N182" s="28">
        <v>171.6</v>
      </c>
    </row>
    <row r="183" spans="1:14" ht="15.75" thickBot="1" x14ac:dyDescent="0.3">
      <c r="A183" s="17" t="s">
        <v>41</v>
      </c>
      <c r="B183" s="179" t="s">
        <v>44</v>
      </c>
      <c r="C183" s="180"/>
      <c r="D183" s="181"/>
      <c r="E183" s="35">
        <v>200</v>
      </c>
      <c r="F183" s="36">
        <v>5.6</v>
      </c>
      <c r="G183" s="36">
        <v>4.5999999999999996</v>
      </c>
      <c r="H183" s="36">
        <v>9</v>
      </c>
      <c r="I183" s="38">
        <v>100</v>
      </c>
      <c r="J183" s="35">
        <v>200</v>
      </c>
      <c r="K183" s="36">
        <v>5.6</v>
      </c>
      <c r="L183" s="36">
        <v>4.5999999999999996</v>
      </c>
      <c r="M183" s="36">
        <v>9</v>
      </c>
      <c r="N183" s="38">
        <v>100</v>
      </c>
    </row>
    <row r="184" spans="1:14" x14ac:dyDescent="0.25">
      <c r="A184" s="21"/>
      <c r="B184" s="159" t="s">
        <v>165</v>
      </c>
      <c r="C184" s="160"/>
      <c r="D184" s="161"/>
      <c r="E184" s="39"/>
      <c r="F184" s="39">
        <f>SUM(F182:F183)</f>
        <v>9.5500000000000007</v>
      </c>
      <c r="G184" s="39">
        <f>SUM(G182:G183)</f>
        <v>7.66</v>
      </c>
      <c r="H184" s="39">
        <f>SUM(H182:H183)</f>
        <v>33.58</v>
      </c>
      <c r="I184" s="39">
        <f>SUM(I182:I183)</f>
        <v>243</v>
      </c>
      <c r="J184" s="39"/>
      <c r="K184" s="39">
        <f>SUM(K182:K183)</f>
        <v>10.35</v>
      </c>
      <c r="L184" s="39">
        <f>SUM(L182:L183)</f>
        <v>8.2799999999999994</v>
      </c>
      <c r="M184" s="39">
        <f>SUM(M182:M183)</f>
        <v>38.5</v>
      </c>
      <c r="N184" s="39">
        <f>SUM(N182:N183)</f>
        <v>271.60000000000002</v>
      </c>
    </row>
    <row r="185" spans="1:14" x14ac:dyDescent="0.25">
      <c r="A185" s="21"/>
      <c r="B185" s="171" t="s">
        <v>15</v>
      </c>
      <c r="C185" s="172"/>
      <c r="D185" s="173"/>
      <c r="E185" s="22"/>
      <c r="F185" s="22">
        <f>SUM(F172+F180+F184)</f>
        <v>53.480000000000004</v>
      </c>
      <c r="G185" s="22">
        <f>SUM(G172+G180+G184)</f>
        <v>53.53</v>
      </c>
      <c r="H185" s="22">
        <f>SUM(H172+H180+H184)</f>
        <v>202.68</v>
      </c>
      <c r="I185" s="22">
        <f>SUM(I172+I180+I184)</f>
        <v>1519.36</v>
      </c>
      <c r="J185" s="22"/>
      <c r="K185" s="22">
        <f>SUM(K172+K180+K184)</f>
        <v>63.21</v>
      </c>
      <c r="L185" s="22">
        <f>SUM(L172+L180+L184)</f>
        <v>66.040000000000006</v>
      </c>
      <c r="M185" s="22">
        <f>SUM(M172+M180+M184)</f>
        <v>228.06</v>
      </c>
      <c r="N185" s="22">
        <f>SUM(N172+N180+N184)</f>
        <v>1771.94</v>
      </c>
    </row>
    <row r="186" spans="1:14" x14ac:dyDescent="0.25">
      <c r="A186" s="21"/>
      <c r="B186" s="175" t="s">
        <v>12</v>
      </c>
      <c r="C186" s="176"/>
      <c r="D186" s="177"/>
      <c r="E186" s="79"/>
      <c r="F186" s="79">
        <v>15</v>
      </c>
      <c r="G186" s="79">
        <v>32</v>
      </c>
      <c r="H186" s="79">
        <v>60.2</v>
      </c>
      <c r="I186" s="79"/>
      <c r="J186" s="79"/>
      <c r="K186" s="79">
        <v>15.1</v>
      </c>
      <c r="L186" s="79">
        <v>32</v>
      </c>
      <c r="M186" s="79">
        <v>60.1</v>
      </c>
      <c r="N186" s="79"/>
    </row>
    <row r="187" spans="1:14" x14ac:dyDescent="0.25">
      <c r="A187" s="6"/>
      <c r="B187" s="6"/>
      <c r="C187" s="6"/>
      <c r="D187" s="6"/>
      <c r="E187" s="6"/>
      <c r="F187" s="6"/>
      <c r="G187" s="6"/>
      <c r="H187" s="1" t="s">
        <v>21</v>
      </c>
      <c r="I187" s="1"/>
      <c r="J187" s="6"/>
      <c r="K187" s="6"/>
      <c r="L187" s="6"/>
      <c r="M187" s="6"/>
      <c r="N187" s="6"/>
    </row>
    <row r="188" spans="1:14" ht="15.75" thickBot="1" x14ac:dyDescent="0.3">
      <c r="A188" s="6"/>
      <c r="B188" s="29">
        <v>0.25</v>
      </c>
      <c r="C188" s="6"/>
      <c r="D188" s="8" t="s">
        <v>8</v>
      </c>
      <c r="E188" s="6"/>
      <c r="F188" s="6"/>
      <c r="G188" s="6"/>
      <c r="H188" s="6"/>
      <c r="I188" s="6"/>
      <c r="J188" s="6"/>
      <c r="K188" s="6"/>
      <c r="L188" s="6"/>
      <c r="M188" s="6"/>
      <c r="N188" s="6"/>
    </row>
    <row r="189" spans="1:14" x14ac:dyDescent="0.25">
      <c r="A189" s="17" t="s">
        <v>46</v>
      </c>
      <c r="B189" s="85" t="s">
        <v>67</v>
      </c>
      <c r="C189" s="86"/>
      <c r="D189" s="87"/>
      <c r="E189" s="43">
        <v>150</v>
      </c>
      <c r="F189" s="27">
        <v>18.45</v>
      </c>
      <c r="G189" s="27">
        <v>21.15</v>
      </c>
      <c r="H189" s="27">
        <v>2.5499999999999998</v>
      </c>
      <c r="I189" s="28">
        <v>273</v>
      </c>
      <c r="J189" s="43">
        <v>200</v>
      </c>
      <c r="K189" s="27">
        <v>23.6</v>
      </c>
      <c r="L189" s="27">
        <v>28.2</v>
      </c>
      <c r="M189" s="27">
        <v>3.4</v>
      </c>
      <c r="N189" s="28">
        <v>364</v>
      </c>
    </row>
    <row r="190" spans="1:14" x14ac:dyDescent="0.25">
      <c r="A190" s="59" t="s">
        <v>28</v>
      </c>
      <c r="B190" s="60" t="s">
        <v>29</v>
      </c>
      <c r="C190" s="19"/>
      <c r="D190" s="20"/>
      <c r="E190" s="18">
        <v>200</v>
      </c>
      <c r="F190" s="19">
        <v>0.2</v>
      </c>
      <c r="G190" s="19">
        <v>0.06</v>
      </c>
      <c r="H190" s="19">
        <v>15</v>
      </c>
      <c r="I190" s="20">
        <v>56</v>
      </c>
      <c r="J190" s="18">
        <v>200</v>
      </c>
      <c r="K190" s="19">
        <v>0.2</v>
      </c>
      <c r="L190" s="19">
        <v>0.06</v>
      </c>
      <c r="M190" s="19">
        <v>15</v>
      </c>
      <c r="N190" s="20">
        <v>56</v>
      </c>
    </row>
    <row r="191" spans="1:14" x14ac:dyDescent="0.25">
      <c r="A191" s="17"/>
      <c r="B191" s="156" t="s">
        <v>27</v>
      </c>
      <c r="C191" s="157"/>
      <c r="D191" s="178"/>
      <c r="E191" s="18">
        <v>40</v>
      </c>
      <c r="F191" s="19">
        <v>3.4</v>
      </c>
      <c r="G191" s="58">
        <v>0.4</v>
      </c>
      <c r="H191" s="19">
        <v>22</v>
      </c>
      <c r="I191" s="20">
        <v>114</v>
      </c>
      <c r="J191" s="18">
        <v>40</v>
      </c>
      <c r="K191" s="19">
        <v>3.4</v>
      </c>
      <c r="L191" s="58">
        <v>0.4</v>
      </c>
      <c r="M191" s="19">
        <v>22</v>
      </c>
      <c r="N191" s="20">
        <v>114</v>
      </c>
    </row>
    <row r="192" spans="1:14" ht="15.75" thickBot="1" x14ac:dyDescent="0.3">
      <c r="A192" s="17"/>
      <c r="B192" s="88" t="s">
        <v>87</v>
      </c>
      <c r="C192" s="89"/>
      <c r="D192" s="96"/>
      <c r="E192" s="35">
        <v>30</v>
      </c>
      <c r="F192" s="36">
        <v>9.66</v>
      </c>
      <c r="G192" s="36">
        <v>9</v>
      </c>
      <c r="H192" s="36">
        <v>15</v>
      </c>
      <c r="I192" s="38">
        <v>72</v>
      </c>
      <c r="J192" s="35">
        <v>30</v>
      </c>
      <c r="K192" s="36">
        <v>9.66</v>
      </c>
      <c r="L192" s="36">
        <v>9</v>
      </c>
      <c r="M192" s="36">
        <v>15</v>
      </c>
      <c r="N192" s="38">
        <v>72</v>
      </c>
    </row>
    <row r="193" spans="1:14" x14ac:dyDescent="0.25">
      <c r="A193" s="91"/>
      <c r="B193" s="168" t="s">
        <v>165</v>
      </c>
      <c r="C193" s="169"/>
      <c r="D193" s="170"/>
      <c r="E193" s="39"/>
      <c r="F193" s="39">
        <f>SUM(F189:F192)</f>
        <v>31.709999999999997</v>
      </c>
      <c r="G193" s="39">
        <f>SUM(G189:G192)</f>
        <v>30.609999999999996</v>
      </c>
      <c r="H193" s="39">
        <f>SUM(H189:H192)</f>
        <v>54.55</v>
      </c>
      <c r="I193" s="39">
        <f>SUM(I189:I192)</f>
        <v>515</v>
      </c>
      <c r="J193" s="39"/>
      <c r="K193" s="39">
        <f>SUM(K189:K192)</f>
        <v>36.86</v>
      </c>
      <c r="L193" s="39">
        <f>SUM(L189:L192)</f>
        <v>37.659999999999997</v>
      </c>
      <c r="M193" s="39">
        <f>SUM(M189:M192)</f>
        <v>55.4</v>
      </c>
      <c r="N193" s="39">
        <f>SUM(N189:N192)</f>
        <v>606</v>
      </c>
    </row>
    <row r="194" spans="1:14" ht="15.75" thickBot="1" x14ac:dyDescent="0.3">
      <c r="A194" s="6"/>
      <c r="B194" s="29">
        <v>0.35</v>
      </c>
      <c r="C194" s="6"/>
      <c r="D194" s="8" t="s">
        <v>9</v>
      </c>
      <c r="E194" s="6"/>
      <c r="F194" s="6"/>
      <c r="G194" s="6"/>
      <c r="H194" s="6"/>
      <c r="I194" s="6"/>
      <c r="J194" s="6"/>
      <c r="K194" s="6"/>
      <c r="L194" s="6"/>
      <c r="M194" s="6"/>
      <c r="N194" s="6"/>
    </row>
    <row r="195" spans="1:14" x14ac:dyDescent="0.25">
      <c r="A195" s="30" t="s">
        <v>178</v>
      </c>
      <c r="B195" s="129" t="s">
        <v>179</v>
      </c>
      <c r="C195" s="130"/>
      <c r="D195" s="131"/>
      <c r="E195" s="26">
        <v>50</v>
      </c>
      <c r="F195" s="27">
        <v>0.4</v>
      </c>
      <c r="G195" s="27">
        <v>4.3499999999999996</v>
      </c>
      <c r="H195" s="27">
        <v>3.85</v>
      </c>
      <c r="I195" s="28">
        <v>56</v>
      </c>
      <c r="J195" s="26">
        <v>75</v>
      </c>
      <c r="K195" s="27">
        <v>0.6</v>
      </c>
      <c r="L195" s="27">
        <v>6.52</v>
      </c>
      <c r="M195" s="27">
        <v>5.77</v>
      </c>
      <c r="N195" s="28">
        <v>84</v>
      </c>
    </row>
    <row r="196" spans="1:14" x14ac:dyDescent="0.25">
      <c r="A196" s="17" t="s">
        <v>35</v>
      </c>
      <c r="B196" s="80" t="s">
        <v>138</v>
      </c>
      <c r="C196" s="81"/>
      <c r="D196" s="82"/>
      <c r="E196" s="18" t="s">
        <v>81</v>
      </c>
      <c r="F196" s="19">
        <v>1.6</v>
      </c>
      <c r="G196" s="19">
        <v>4.5999999999999996</v>
      </c>
      <c r="H196" s="19">
        <v>9.4</v>
      </c>
      <c r="I196" s="20">
        <v>86</v>
      </c>
      <c r="J196" s="18" t="s">
        <v>31</v>
      </c>
      <c r="K196" s="19">
        <v>2</v>
      </c>
      <c r="L196" s="19">
        <v>5.75</v>
      </c>
      <c r="M196" s="19">
        <v>11.75</v>
      </c>
      <c r="N196" s="20">
        <v>107.5</v>
      </c>
    </row>
    <row r="197" spans="1:14" x14ac:dyDescent="0.25">
      <c r="A197" s="114" t="s">
        <v>97</v>
      </c>
      <c r="B197" s="80" t="s">
        <v>98</v>
      </c>
      <c r="C197" s="21"/>
      <c r="D197" s="72"/>
      <c r="E197" s="18">
        <v>80</v>
      </c>
      <c r="F197" s="19">
        <v>11.4</v>
      </c>
      <c r="G197" s="19">
        <v>8.59</v>
      </c>
      <c r="H197" s="19">
        <v>7.4</v>
      </c>
      <c r="I197" s="20">
        <v>156</v>
      </c>
      <c r="J197" s="18">
        <v>90</v>
      </c>
      <c r="K197" s="19">
        <v>12.82</v>
      </c>
      <c r="L197" s="19">
        <v>9.6300000000000008</v>
      </c>
      <c r="M197" s="19">
        <v>8.32</v>
      </c>
      <c r="N197" s="20">
        <v>175.5</v>
      </c>
    </row>
    <row r="198" spans="1:14" x14ac:dyDescent="0.25">
      <c r="A198" s="114" t="s">
        <v>99</v>
      </c>
      <c r="B198" s="68"/>
      <c r="C198" s="115"/>
      <c r="D198" s="116"/>
      <c r="E198" s="18"/>
      <c r="F198" s="19"/>
      <c r="G198" s="19"/>
      <c r="H198" s="19"/>
      <c r="I198" s="20"/>
      <c r="J198" s="18"/>
      <c r="K198" s="19"/>
      <c r="L198" s="19"/>
      <c r="M198" s="19"/>
      <c r="N198" s="20"/>
    </row>
    <row r="199" spans="1:14" x14ac:dyDescent="0.25">
      <c r="A199" s="17" t="s">
        <v>41</v>
      </c>
      <c r="B199" s="68" t="s">
        <v>139</v>
      </c>
      <c r="C199" s="69"/>
      <c r="D199" s="70"/>
      <c r="E199" s="18">
        <v>150</v>
      </c>
      <c r="F199" s="19">
        <v>3.3</v>
      </c>
      <c r="G199" s="19">
        <v>5.0999999999999996</v>
      </c>
      <c r="H199" s="19">
        <v>18</v>
      </c>
      <c r="I199" s="20">
        <v>130.5</v>
      </c>
      <c r="J199" s="18">
        <v>200</v>
      </c>
      <c r="K199" s="19">
        <v>4.4000000000000004</v>
      </c>
      <c r="L199" s="19">
        <v>6.8</v>
      </c>
      <c r="M199" s="19">
        <v>24</v>
      </c>
      <c r="N199" s="20">
        <v>174</v>
      </c>
    </row>
    <row r="200" spans="1:14" x14ac:dyDescent="0.25">
      <c r="A200" s="17"/>
      <c r="B200" s="156" t="s">
        <v>38</v>
      </c>
      <c r="C200" s="157"/>
      <c r="D200" s="178"/>
      <c r="E200" s="18">
        <v>200</v>
      </c>
      <c r="F200" s="19">
        <v>0</v>
      </c>
      <c r="G200" s="19">
        <v>0</v>
      </c>
      <c r="H200" s="19">
        <v>24</v>
      </c>
      <c r="I200" s="20">
        <v>108</v>
      </c>
      <c r="J200" s="18">
        <v>200</v>
      </c>
      <c r="K200" s="19">
        <v>0</v>
      </c>
      <c r="L200" s="19">
        <v>0</v>
      </c>
      <c r="M200" s="19">
        <v>24</v>
      </c>
      <c r="N200" s="20">
        <v>108</v>
      </c>
    </row>
    <row r="201" spans="1:14" x14ac:dyDescent="0.25">
      <c r="A201" s="32"/>
      <c r="B201" s="165" t="s">
        <v>33</v>
      </c>
      <c r="C201" s="166"/>
      <c r="D201" s="167"/>
      <c r="E201" s="18">
        <v>35</v>
      </c>
      <c r="F201" s="19">
        <v>2.31</v>
      </c>
      <c r="G201" s="19">
        <v>0.42</v>
      </c>
      <c r="H201" s="19">
        <v>11.97</v>
      </c>
      <c r="I201" s="20">
        <v>63.35</v>
      </c>
      <c r="J201" s="117" t="s">
        <v>53</v>
      </c>
      <c r="K201" s="118">
        <v>2.64</v>
      </c>
      <c r="L201" s="118">
        <v>0.48</v>
      </c>
      <c r="M201" s="118">
        <v>13.68</v>
      </c>
      <c r="N201" s="119">
        <v>72.400000000000006</v>
      </c>
    </row>
    <row r="202" spans="1:14" ht="15.75" thickBot="1" x14ac:dyDescent="0.3">
      <c r="A202" s="17"/>
      <c r="B202" s="162" t="s">
        <v>32</v>
      </c>
      <c r="C202" s="163"/>
      <c r="D202" s="164"/>
      <c r="E202" s="35">
        <v>200</v>
      </c>
      <c r="F202" s="36">
        <v>0.8</v>
      </c>
      <c r="G202" s="36">
        <v>0.8</v>
      </c>
      <c r="H202" s="36">
        <v>19.600000000000001</v>
      </c>
      <c r="I202" s="38">
        <v>90</v>
      </c>
      <c r="J202" s="35">
        <v>200</v>
      </c>
      <c r="K202" s="36">
        <v>0.8</v>
      </c>
      <c r="L202" s="36">
        <v>0.8</v>
      </c>
      <c r="M202" s="36">
        <v>19.600000000000001</v>
      </c>
      <c r="N202" s="38">
        <v>90</v>
      </c>
    </row>
    <row r="203" spans="1:14" x14ac:dyDescent="0.25">
      <c r="A203" s="91"/>
      <c r="B203" s="168" t="s">
        <v>165</v>
      </c>
      <c r="C203" s="169"/>
      <c r="D203" s="170"/>
      <c r="E203" s="39"/>
      <c r="F203" s="39">
        <f>SUM(F195:F202)</f>
        <v>19.809999999999999</v>
      </c>
      <c r="G203" s="39">
        <f>SUM(G195:G202)</f>
        <v>23.860000000000003</v>
      </c>
      <c r="H203" s="39">
        <f>SUM(H195:H202)</f>
        <v>94.22</v>
      </c>
      <c r="I203" s="39">
        <f>SUM(I195:I202)</f>
        <v>689.85</v>
      </c>
      <c r="J203" s="39"/>
      <c r="K203" s="39">
        <f>SUM(K195:K202)</f>
        <v>23.26</v>
      </c>
      <c r="L203" s="39">
        <f>SUM(L195:L202)</f>
        <v>29.98</v>
      </c>
      <c r="M203" s="39">
        <f>SUM(M195:M202)</f>
        <v>107.12</v>
      </c>
      <c r="N203" s="39">
        <f>SUM(N195:N202)</f>
        <v>811.4</v>
      </c>
    </row>
    <row r="204" spans="1:14" ht="15.75" thickBot="1" x14ac:dyDescent="0.3">
      <c r="A204" s="6"/>
      <c r="B204" s="49">
        <v>0.13600000000000001</v>
      </c>
      <c r="C204" s="6"/>
      <c r="D204" s="8" t="s">
        <v>10</v>
      </c>
      <c r="E204" s="6"/>
      <c r="F204" s="6"/>
      <c r="G204" s="6"/>
      <c r="H204" s="6"/>
      <c r="I204" s="6"/>
      <c r="J204" s="6" t="s">
        <v>73</v>
      </c>
      <c r="K204" s="6"/>
      <c r="L204" s="6"/>
      <c r="M204" s="6"/>
      <c r="N204" s="6"/>
    </row>
    <row r="205" spans="1:14" x14ac:dyDescent="0.25">
      <c r="A205" s="17" t="s">
        <v>141</v>
      </c>
      <c r="B205" s="93" t="s">
        <v>142</v>
      </c>
      <c r="C205" s="94"/>
      <c r="D205" s="95"/>
      <c r="E205" s="26">
        <v>70</v>
      </c>
      <c r="F205" s="27">
        <v>4.0599999999999996</v>
      </c>
      <c r="G205" s="27">
        <v>8.1199999999999992</v>
      </c>
      <c r="H205" s="27">
        <v>24.5</v>
      </c>
      <c r="I205" s="28">
        <v>187.95</v>
      </c>
      <c r="J205" s="26">
        <v>80</v>
      </c>
      <c r="K205" s="27">
        <v>4.6399999999999997</v>
      </c>
      <c r="L205" s="27">
        <v>9.2799999999999994</v>
      </c>
      <c r="M205" s="27">
        <v>28</v>
      </c>
      <c r="N205" s="28">
        <v>214.8</v>
      </c>
    </row>
    <row r="206" spans="1:14" ht="15.75" thickBot="1" x14ac:dyDescent="0.3">
      <c r="A206" s="17" t="s">
        <v>46</v>
      </c>
      <c r="B206" s="88" t="s">
        <v>47</v>
      </c>
      <c r="C206" s="89"/>
      <c r="D206" s="96"/>
      <c r="E206" s="35">
        <v>200</v>
      </c>
      <c r="F206" s="36">
        <v>1.6</v>
      </c>
      <c r="G206" s="36">
        <v>1.4</v>
      </c>
      <c r="H206" s="36">
        <v>17.399999999999999</v>
      </c>
      <c r="I206" s="38">
        <v>88</v>
      </c>
      <c r="J206" s="35">
        <v>200</v>
      </c>
      <c r="K206" s="36">
        <v>1.6</v>
      </c>
      <c r="L206" s="36">
        <v>1.4</v>
      </c>
      <c r="M206" s="36">
        <v>17.399999999999999</v>
      </c>
      <c r="N206" s="38">
        <v>88</v>
      </c>
    </row>
    <row r="207" spans="1:14" x14ac:dyDescent="0.25">
      <c r="A207" s="21"/>
      <c r="B207" s="168" t="s">
        <v>165</v>
      </c>
      <c r="C207" s="169"/>
      <c r="D207" s="170"/>
      <c r="E207" s="39"/>
      <c r="F207" s="39">
        <f>SUM(F205:F206)</f>
        <v>5.66</v>
      </c>
      <c r="G207" s="39">
        <f>SUM(G205:G206)</f>
        <v>9.52</v>
      </c>
      <c r="H207" s="39">
        <f>SUM(H205:H206)</f>
        <v>41.9</v>
      </c>
      <c r="I207" s="39">
        <f>SUM(I205:I206)</f>
        <v>275.95</v>
      </c>
      <c r="J207" s="39"/>
      <c r="K207" s="39">
        <f>SUM(K205:K206)</f>
        <v>6.24</v>
      </c>
      <c r="L207" s="39">
        <f>SUM(L205:L206)</f>
        <v>10.68</v>
      </c>
      <c r="M207" s="39">
        <f>SUM(M205:M206)</f>
        <v>45.4</v>
      </c>
      <c r="N207" s="39">
        <f>SUM(N205:N206)</f>
        <v>302.8</v>
      </c>
    </row>
    <row r="208" spans="1:14" x14ac:dyDescent="0.25">
      <c r="A208" s="21"/>
      <c r="B208" s="171" t="s">
        <v>15</v>
      </c>
      <c r="C208" s="172"/>
      <c r="D208" s="173"/>
      <c r="E208" s="22"/>
      <c r="F208" s="22">
        <f>SUM(F193+F203+F207)</f>
        <v>57.179999999999993</v>
      </c>
      <c r="G208" s="22">
        <f>SUM(G193+G203+G207)</f>
        <v>63.989999999999995</v>
      </c>
      <c r="H208" s="22">
        <f>SUM(H193+H203+H207)</f>
        <v>190.67</v>
      </c>
      <c r="I208" s="22">
        <f>SUM(I193+I203+I207)</f>
        <v>1480.8</v>
      </c>
      <c r="J208" s="22"/>
      <c r="K208" s="22">
        <f>SUM(K193+K203+K207)</f>
        <v>66.36</v>
      </c>
      <c r="L208" s="22">
        <f>SUM(L193+L203+L207)</f>
        <v>78.319999999999993</v>
      </c>
      <c r="M208" s="22">
        <f>SUM(M193+M203+M207)</f>
        <v>207.92000000000002</v>
      </c>
      <c r="N208" s="22">
        <f>SUM(N193+N203+N207)</f>
        <v>1720.2</v>
      </c>
    </row>
    <row r="209" spans="1:14" x14ac:dyDescent="0.25">
      <c r="A209" s="21"/>
      <c r="B209" s="175" t="s">
        <v>12</v>
      </c>
      <c r="C209" s="176"/>
      <c r="D209" s="177"/>
      <c r="E209" s="79"/>
      <c r="F209" s="79">
        <v>13.3</v>
      </c>
      <c r="G209" s="79">
        <v>32.1</v>
      </c>
      <c r="H209" s="79">
        <v>55</v>
      </c>
      <c r="I209" s="79"/>
      <c r="J209" s="79"/>
      <c r="K209" s="79">
        <v>14.9</v>
      </c>
      <c r="L209" s="79">
        <v>32.1</v>
      </c>
      <c r="M209" s="79">
        <v>55</v>
      </c>
      <c r="N209" s="79"/>
    </row>
    <row r="210" spans="1:14" x14ac:dyDescent="0.25">
      <c r="A210" s="6"/>
      <c r="B210" s="6"/>
      <c r="C210" s="6"/>
      <c r="D210" s="6"/>
      <c r="E210" s="6"/>
      <c r="F210" s="6"/>
      <c r="G210" s="6"/>
      <c r="H210" s="1" t="s">
        <v>22</v>
      </c>
      <c r="I210" s="1"/>
      <c r="J210" s="6"/>
      <c r="K210" s="6"/>
      <c r="L210" s="6"/>
      <c r="M210" s="6"/>
      <c r="N210" s="6"/>
    </row>
    <row r="211" spans="1:14" ht="15.75" thickBot="1" x14ac:dyDescent="0.3">
      <c r="A211" s="6"/>
      <c r="B211" s="49">
        <v>0.23300000000000001</v>
      </c>
      <c r="C211" s="6"/>
      <c r="D211" s="8" t="s">
        <v>8</v>
      </c>
      <c r="E211" s="6"/>
      <c r="F211" s="6"/>
      <c r="G211" s="6"/>
      <c r="H211" s="6"/>
      <c r="I211" s="6"/>
      <c r="J211" s="6"/>
      <c r="K211" s="6"/>
      <c r="L211" s="6"/>
      <c r="M211" s="6"/>
      <c r="N211" s="6"/>
    </row>
    <row r="212" spans="1:14" x14ac:dyDescent="0.25">
      <c r="A212" s="17" t="s">
        <v>37</v>
      </c>
      <c r="B212" s="85" t="s">
        <v>110</v>
      </c>
      <c r="C212" s="86"/>
      <c r="D212" s="77"/>
      <c r="E212" s="26">
        <v>50</v>
      </c>
      <c r="F212" s="27">
        <v>9.3000000000000007</v>
      </c>
      <c r="G212" s="27">
        <v>7.53</v>
      </c>
      <c r="H212" s="27">
        <v>3.13</v>
      </c>
      <c r="I212" s="78">
        <v>116</v>
      </c>
      <c r="J212" s="26">
        <v>55</v>
      </c>
      <c r="K212" s="27">
        <v>10.23</v>
      </c>
      <c r="L212" s="27">
        <v>8.2799999999999994</v>
      </c>
      <c r="M212" s="27">
        <v>3.44</v>
      </c>
      <c r="N212" s="28">
        <v>127.6</v>
      </c>
    </row>
    <row r="213" spans="1:14" x14ac:dyDescent="0.25">
      <c r="A213" s="84" t="s">
        <v>28</v>
      </c>
      <c r="B213" s="80" t="s">
        <v>77</v>
      </c>
      <c r="C213" s="81"/>
      <c r="D213" s="83"/>
      <c r="E213" s="18">
        <v>130</v>
      </c>
      <c r="F213" s="19">
        <v>2.99</v>
      </c>
      <c r="G213" s="19">
        <v>4.8099999999999996</v>
      </c>
      <c r="H213" s="19">
        <v>13.52</v>
      </c>
      <c r="I213" s="30">
        <v>109.2</v>
      </c>
      <c r="J213" s="18">
        <v>150</v>
      </c>
      <c r="K213" s="19">
        <v>3.45</v>
      </c>
      <c r="L213" s="19">
        <v>5.55</v>
      </c>
      <c r="M213" s="19">
        <v>15.6</v>
      </c>
      <c r="N213" s="20">
        <v>126</v>
      </c>
    </row>
    <row r="214" spans="1:14" x14ac:dyDescent="0.25">
      <c r="A214" s="17" t="s">
        <v>54</v>
      </c>
      <c r="B214" s="31" t="s">
        <v>39</v>
      </c>
      <c r="C214" s="21"/>
      <c r="D214" s="120"/>
      <c r="E214" s="18">
        <v>200</v>
      </c>
      <c r="F214" s="19">
        <v>3.6</v>
      </c>
      <c r="G214" s="19">
        <v>2.8</v>
      </c>
      <c r="H214" s="19">
        <v>23.4</v>
      </c>
      <c r="I214" s="30">
        <v>134</v>
      </c>
      <c r="J214" s="18">
        <v>200</v>
      </c>
      <c r="K214" s="19">
        <v>3.6</v>
      </c>
      <c r="L214" s="19">
        <v>2.8</v>
      </c>
      <c r="M214" s="19">
        <v>23.4</v>
      </c>
      <c r="N214" s="20">
        <v>134</v>
      </c>
    </row>
    <row r="215" spans="1:14" x14ac:dyDescent="0.25">
      <c r="A215" s="17"/>
      <c r="B215" s="156" t="s">
        <v>27</v>
      </c>
      <c r="C215" s="157"/>
      <c r="D215" s="158"/>
      <c r="E215" s="18">
        <v>35</v>
      </c>
      <c r="F215" s="19">
        <v>2.97</v>
      </c>
      <c r="G215" s="58">
        <v>0.35</v>
      </c>
      <c r="H215" s="19">
        <v>19.25</v>
      </c>
      <c r="I215" s="30">
        <v>99.75</v>
      </c>
      <c r="J215" s="18">
        <v>40</v>
      </c>
      <c r="K215" s="19">
        <v>3.4</v>
      </c>
      <c r="L215" s="58">
        <v>0.4</v>
      </c>
      <c r="M215" s="19">
        <v>22</v>
      </c>
      <c r="N215" s="20">
        <v>114</v>
      </c>
    </row>
    <row r="216" spans="1:14" ht="15.75" thickBot="1" x14ac:dyDescent="0.3">
      <c r="A216" s="17"/>
      <c r="B216" s="162" t="s">
        <v>32</v>
      </c>
      <c r="C216" s="163"/>
      <c r="D216" s="174"/>
      <c r="E216" s="35">
        <v>200</v>
      </c>
      <c r="F216" s="36">
        <v>0.8</v>
      </c>
      <c r="G216" s="36">
        <v>0.8</v>
      </c>
      <c r="H216" s="36">
        <v>19.600000000000001</v>
      </c>
      <c r="I216" s="37">
        <v>90</v>
      </c>
      <c r="J216" s="35">
        <v>200</v>
      </c>
      <c r="K216" s="36">
        <v>0.8</v>
      </c>
      <c r="L216" s="36">
        <v>0.8</v>
      </c>
      <c r="M216" s="36">
        <v>19.600000000000001</v>
      </c>
      <c r="N216" s="38">
        <v>90</v>
      </c>
    </row>
    <row r="217" spans="1:14" x14ac:dyDescent="0.25">
      <c r="A217" s="91"/>
      <c r="B217" s="168" t="s">
        <v>165</v>
      </c>
      <c r="C217" s="169"/>
      <c r="D217" s="170"/>
      <c r="E217" s="39"/>
      <c r="F217" s="39">
        <f>SUM(F212:F216)</f>
        <v>19.66</v>
      </c>
      <c r="G217" s="39">
        <f>SUM(G212:G216)</f>
        <v>16.29</v>
      </c>
      <c r="H217" s="39">
        <f>SUM(H212:H216)</f>
        <v>78.900000000000006</v>
      </c>
      <c r="I217" s="39">
        <f>SUM(I212:I216)</f>
        <v>548.95000000000005</v>
      </c>
      <c r="J217" s="39"/>
      <c r="K217" s="39">
        <f>SUM(K212:K216)</f>
        <v>21.48</v>
      </c>
      <c r="L217" s="39">
        <f>SUM(L212:L216)</f>
        <v>17.829999999999998</v>
      </c>
      <c r="M217" s="39">
        <f>SUM(M212:M216)</f>
        <v>84.039999999999992</v>
      </c>
      <c r="N217" s="39">
        <f>SUM(N212:N216)</f>
        <v>591.6</v>
      </c>
    </row>
    <row r="218" spans="1:14" ht="15.75" thickBot="1" x14ac:dyDescent="0.3">
      <c r="A218" s="21"/>
      <c r="B218" s="49">
        <v>0.35399999999999998</v>
      </c>
      <c r="C218" s="6"/>
      <c r="D218" s="8" t="s">
        <v>9</v>
      </c>
      <c r="E218" s="6"/>
      <c r="F218" s="6"/>
      <c r="G218" s="6"/>
      <c r="H218" s="6"/>
      <c r="I218" s="6"/>
      <c r="J218" s="6"/>
      <c r="K218" s="6"/>
      <c r="L218" s="6"/>
      <c r="M218" s="6"/>
      <c r="N218" s="6"/>
    </row>
    <row r="219" spans="1:14" x14ac:dyDescent="0.25">
      <c r="A219" s="17" t="s">
        <v>145</v>
      </c>
      <c r="B219" s="85" t="s">
        <v>174</v>
      </c>
      <c r="C219" s="86"/>
      <c r="D219" s="87"/>
      <c r="E219" s="121">
        <v>50</v>
      </c>
      <c r="F219" s="122">
        <v>0.65</v>
      </c>
      <c r="G219" s="122">
        <v>4.4000000000000004</v>
      </c>
      <c r="H219" s="122">
        <v>2.2000000000000002</v>
      </c>
      <c r="I219" s="123">
        <v>52.5</v>
      </c>
      <c r="J219" s="121" t="s">
        <v>146</v>
      </c>
      <c r="K219" s="122" t="s">
        <v>147</v>
      </c>
      <c r="L219" s="122" t="s">
        <v>147</v>
      </c>
      <c r="M219" s="122" t="s">
        <v>147</v>
      </c>
      <c r="N219" s="124" t="s">
        <v>147</v>
      </c>
    </row>
    <row r="220" spans="1:14" x14ac:dyDescent="0.25">
      <c r="A220" s="17"/>
      <c r="B220" s="125" t="s">
        <v>175</v>
      </c>
      <c r="C220" s="63"/>
      <c r="D220" s="126"/>
      <c r="E220" s="127" t="s">
        <v>147</v>
      </c>
      <c r="F220" s="91" t="s">
        <v>147</v>
      </c>
      <c r="G220" s="91" t="s">
        <v>147</v>
      </c>
      <c r="H220" s="91" t="s">
        <v>147</v>
      </c>
      <c r="I220" s="84" t="s">
        <v>84</v>
      </c>
      <c r="J220" s="71">
        <v>75</v>
      </c>
      <c r="K220" s="21">
        <v>0.97</v>
      </c>
      <c r="L220" s="21">
        <v>6.6</v>
      </c>
      <c r="M220" s="21">
        <v>3.3</v>
      </c>
      <c r="N220" s="72">
        <v>78.75</v>
      </c>
    </row>
    <row r="221" spans="1:14" x14ac:dyDescent="0.25">
      <c r="A221" s="17" t="s">
        <v>50</v>
      </c>
      <c r="B221" s="80" t="s">
        <v>56</v>
      </c>
      <c r="C221" s="81"/>
      <c r="D221" s="82"/>
      <c r="E221" s="18">
        <v>200</v>
      </c>
      <c r="F221" s="19">
        <v>4.5999999999999996</v>
      </c>
      <c r="G221" s="19">
        <v>3.6</v>
      </c>
      <c r="H221" s="19">
        <v>16.2</v>
      </c>
      <c r="I221" s="30">
        <v>116</v>
      </c>
      <c r="J221" s="18">
        <v>200</v>
      </c>
      <c r="K221" s="19">
        <v>4.5999999999999996</v>
      </c>
      <c r="L221" s="19">
        <v>3.6</v>
      </c>
      <c r="M221" s="19">
        <v>16.2</v>
      </c>
      <c r="N221" s="20">
        <v>116</v>
      </c>
    </row>
    <row r="222" spans="1:14" x14ac:dyDescent="0.25">
      <c r="A222" s="17" t="s">
        <v>188</v>
      </c>
      <c r="B222" s="153" t="s">
        <v>189</v>
      </c>
      <c r="C222" s="154"/>
      <c r="D222" s="155"/>
      <c r="E222" s="18">
        <v>70</v>
      </c>
      <c r="F222" s="146">
        <v>7.7</v>
      </c>
      <c r="G222" s="19">
        <v>15.4</v>
      </c>
      <c r="H222" s="19">
        <v>10.3</v>
      </c>
      <c r="I222" s="20">
        <v>238</v>
      </c>
      <c r="J222" s="18">
        <v>90</v>
      </c>
      <c r="K222" s="19">
        <v>9.9</v>
      </c>
      <c r="L222" s="19">
        <v>19.8</v>
      </c>
      <c r="M222" s="19">
        <v>13.24</v>
      </c>
      <c r="N222" s="20">
        <v>306</v>
      </c>
    </row>
    <row r="223" spans="1:14" x14ac:dyDescent="0.25">
      <c r="A223" s="30" t="s">
        <v>143</v>
      </c>
      <c r="B223" s="80" t="s">
        <v>144</v>
      </c>
      <c r="C223" s="81"/>
      <c r="D223" s="82"/>
      <c r="E223" s="18">
        <v>100</v>
      </c>
      <c r="F223" s="19">
        <v>2.2999999999999998</v>
      </c>
      <c r="G223" s="19">
        <v>3.2</v>
      </c>
      <c r="H223" s="19">
        <v>6.5</v>
      </c>
      <c r="I223" s="30">
        <v>65.5</v>
      </c>
      <c r="J223" s="18">
        <v>130</v>
      </c>
      <c r="K223" s="19">
        <v>2.99</v>
      </c>
      <c r="L223" s="19">
        <v>4.16</v>
      </c>
      <c r="M223" s="19">
        <v>8.4499999999999993</v>
      </c>
      <c r="N223" s="20">
        <v>85.15</v>
      </c>
    </row>
    <row r="224" spans="1:14" x14ac:dyDescent="0.25">
      <c r="A224" s="17" t="s">
        <v>43</v>
      </c>
      <c r="B224" s="80" t="s">
        <v>65</v>
      </c>
      <c r="C224" s="81"/>
      <c r="D224" s="82"/>
      <c r="E224" s="18">
        <v>200</v>
      </c>
      <c r="F224" s="19">
        <v>0.2</v>
      </c>
      <c r="G224" s="19">
        <v>0.2</v>
      </c>
      <c r="H224" s="19">
        <v>21.8</v>
      </c>
      <c r="I224" s="30">
        <v>88</v>
      </c>
      <c r="J224" s="18">
        <v>200</v>
      </c>
      <c r="K224" s="19">
        <v>0.2</v>
      </c>
      <c r="L224" s="19">
        <v>0.2</v>
      </c>
      <c r="M224" s="19">
        <v>21.8</v>
      </c>
      <c r="N224" s="20">
        <v>88</v>
      </c>
    </row>
    <row r="225" spans="1:15" x14ac:dyDescent="0.25">
      <c r="A225" s="17"/>
      <c r="B225" s="107" t="s">
        <v>27</v>
      </c>
      <c r="C225" s="108"/>
      <c r="D225" s="109"/>
      <c r="E225" s="110">
        <v>20</v>
      </c>
      <c r="F225" s="111">
        <v>1.7</v>
      </c>
      <c r="G225" s="111">
        <v>0.2</v>
      </c>
      <c r="H225" s="111">
        <v>11</v>
      </c>
      <c r="I225" s="128">
        <v>57</v>
      </c>
      <c r="J225" s="18">
        <v>35</v>
      </c>
      <c r="K225" s="19">
        <v>2.97</v>
      </c>
      <c r="L225" s="58">
        <v>0.35</v>
      </c>
      <c r="M225" s="19">
        <v>19.25</v>
      </c>
      <c r="N225" s="20">
        <v>99.75</v>
      </c>
    </row>
    <row r="226" spans="1:15" ht="15.75" thickBot="1" x14ac:dyDescent="0.3">
      <c r="A226" s="17"/>
      <c r="B226" s="162" t="s">
        <v>33</v>
      </c>
      <c r="C226" s="163"/>
      <c r="D226" s="164"/>
      <c r="E226" s="76" t="s">
        <v>53</v>
      </c>
      <c r="F226" s="36">
        <v>2.64</v>
      </c>
      <c r="G226" s="36">
        <v>0.48</v>
      </c>
      <c r="H226" s="36">
        <v>13.68</v>
      </c>
      <c r="I226" s="37">
        <v>72.400000000000006</v>
      </c>
      <c r="J226" s="76" t="s">
        <v>100</v>
      </c>
      <c r="K226" s="36">
        <v>2.97</v>
      </c>
      <c r="L226" s="36">
        <v>0.54</v>
      </c>
      <c r="M226" s="36">
        <v>15.39</v>
      </c>
      <c r="N226" s="38">
        <v>81.45</v>
      </c>
    </row>
    <row r="227" spans="1:15" x14ac:dyDescent="0.25">
      <c r="A227" s="91"/>
      <c r="B227" s="168" t="s">
        <v>165</v>
      </c>
      <c r="C227" s="169"/>
      <c r="D227" s="170"/>
      <c r="E227" s="39"/>
      <c r="F227" s="39">
        <f>SUM(F219:F226)</f>
        <v>19.79</v>
      </c>
      <c r="G227" s="39">
        <f>SUM(G219:G226)</f>
        <v>27.479999999999997</v>
      </c>
      <c r="H227" s="39">
        <f>SUM(H219:H226)</f>
        <v>81.680000000000007</v>
      </c>
      <c r="I227" s="39">
        <f>SUM(I219:I226)</f>
        <v>689.4</v>
      </c>
      <c r="J227" s="39"/>
      <c r="K227" s="39">
        <f>SUM(K219:K226)</f>
        <v>24.599999999999998</v>
      </c>
      <c r="L227" s="39">
        <f>SUM(L219:L226)</f>
        <v>35.25</v>
      </c>
      <c r="M227" s="39">
        <f>SUM(M219:M226)</f>
        <v>97.63</v>
      </c>
      <c r="N227" s="39">
        <f>SUM(N219:N226)</f>
        <v>855.1</v>
      </c>
    </row>
    <row r="228" spans="1:15" ht="15.75" thickBot="1" x14ac:dyDescent="0.3">
      <c r="A228" s="6"/>
      <c r="B228" s="49">
        <v>0.107</v>
      </c>
      <c r="C228" s="6"/>
      <c r="D228" s="8" t="s">
        <v>10</v>
      </c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spans="1:15" x14ac:dyDescent="0.25">
      <c r="A229" s="99" t="s">
        <v>49</v>
      </c>
      <c r="B229" s="100" t="s">
        <v>140</v>
      </c>
      <c r="C229" s="101"/>
      <c r="D229" s="102"/>
      <c r="E229" s="103">
        <v>60</v>
      </c>
      <c r="F229" s="104">
        <v>4.68</v>
      </c>
      <c r="G229" s="104">
        <v>12.96</v>
      </c>
      <c r="H229" s="104">
        <v>21.54</v>
      </c>
      <c r="I229" s="105">
        <v>221.4</v>
      </c>
      <c r="J229" s="103">
        <v>60</v>
      </c>
      <c r="K229" s="104">
        <v>4.68</v>
      </c>
      <c r="L229" s="104">
        <v>12.96</v>
      </c>
      <c r="M229" s="104">
        <v>21.54</v>
      </c>
      <c r="N229" s="105">
        <v>221.4</v>
      </c>
      <c r="O229" s="6"/>
    </row>
    <row r="230" spans="1:15" ht="15.75" thickBot="1" x14ac:dyDescent="0.3">
      <c r="A230" s="17" t="s">
        <v>41</v>
      </c>
      <c r="B230" s="179" t="s">
        <v>44</v>
      </c>
      <c r="C230" s="180"/>
      <c r="D230" s="181"/>
      <c r="E230" s="35">
        <v>200</v>
      </c>
      <c r="F230" s="36">
        <v>5.6</v>
      </c>
      <c r="G230" s="36">
        <v>4.5999999999999996</v>
      </c>
      <c r="H230" s="36">
        <v>9</v>
      </c>
      <c r="I230" s="38">
        <v>100</v>
      </c>
      <c r="J230" s="35">
        <v>200</v>
      </c>
      <c r="K230" s="36">
        <v>5.6</v>
      </c>
      <c r="L230" s="36">
        <v>4.5999999999999996</v>
      </c>
      <c r="M230" s="36">
        <v>9</v>
      </c>
      <c r="N230" s="38">
        <v>100</v>
      </c>
    </row>
    <row r="231" spans="1:15" x14ac:dyDescent="0.25">
      <c r="A231" s="21"/>
      <c r="B231" s="168" t="s">
        <v>165</v>
      </c>
      <c r="C231" s="169"/>
      <c r="D231" s="170"/>
      <c r="E231" s="39"/>
      <c r="F231" s="39">
        <f>SUM(F229:F230)</f>
        <v>10.28</v>
      </c>
      <c r="G231" s="39">
        <f>SUM(G229:G230)</f>
        <v>17.560000000000002</v>
      </c>
      <c r="H231" s="39">
        <f>SUM(H229:H230)</f>
        <v>30.54</v>
      </c>
      <c r="I231" s="39">
        <f>SUM(I229:I230)</f>
        <v>321.39999999999998</v>
      </c>
      <c r="J231" s="39"/>
      <c r="K231" s="39">
        <f>SUM(K229:K230)</f>
        <v>10.28</v>
      </c>
      <c r="L231" s="39">
        <f>SUM(L229:L230)</f>
        <v>17.560000000000002</v>
      </c>
      <c r="M231" s="39">
        <f>SUM(M229:M230)</f>
        <v>30.54</v>
      </c>
      <c r="N231" s="39">
        <f>SUM(N229:N230)</f>
        <v>321.39999999999998</v>
      </c>
    </row>
    <row r="232" spans="1:15" x14ac:dyDescent="0.25">
      <c r="A232" s="21"/>
      <c r="B232" s="171" t="s">
        <v>15</v>
      </c>
      <c r="C232" s="172"/>
      <c r="D232" s="173"/>
      <c r="E232" s="22"/>
      <c r="F232" s="22">
        <f>SUM(F217+F227+F231)</f>
        <v>49.730000000000004</v>
      </c>
      <c r="G232" s="22">
        <f>SUM(G217+G227+G231)</f>
        <v>61.33</v>
      </c>
      <c r="H232" s="22">
        <f>SUM(H217+H227+H231)</f>
        <v>191.12</v>
      </c>
      <c r="I232" s="22">
        <f>SUM(I217+I227+I231)</f>
        <v>1559.75</v>
      </c>
      <c r="J232" s="22"/>
      <c r="K232" s="22">
        <f>SUM(K217+K227+K231)</f>
        <v>56.36</v>
      </c>
      <c r="L232" s="22">
        <f>SUM(L217+L227+L231)</f>
        <v>70.64</v>
      </c>
      <c r="M232" s="22">
        <f>SUM(M217+M227+M231)</f>
        <v>212.20999999999998</v>
      </c>
      <c r="N232" s="22">
        <f>SUM(N217+N227+N231)</f>
        <v>1768.1</v>
      </c>
    </row>
    <row r="233" spans="1:15" x14ac:dyDescent="0.25">
      <c r="A233" s="21"/>
      <c r="B233" s="175" t="s">
        <v>12</v>
      </c>
      <c r="C233" s="176"/>
      <c r="D233" s="177"/>
      <c r="E233" s="79"/>
      <c r="F233" s="79">
        <v>15.1</v>
      </c>
      <c r="G233" s="79">
        <v>32</v>
      </c>
      <c r="H233" s="79">
        <v>58</v>
      </c>
      <c r="I233" s="79"/>
      <c r="J233" s="79"/>
      <c r="K233" s="79">
        <v>15</v>
      </c>
      <c r="L233" s="79">
        <v>29.8</v>
      </c>
      <c r="M233" s="79">
        <v>54.3</v>
      </c>
      <c r="N233" s="79"/>
    </row>
    <row r="234" spans="1:15" x14ac:dyDescent="0.25">
      <c r="A234" s="21"/>
      <c r="B234" s="171" t="s">
        <v>23</v>
      </c>
      <c r="C234" s="172"/>
      <c r="D234" s="173"/>
      <c r="E234" s="22"/>
      <c r="F234" s="22">
        <f>SUM(F31+F51+F72+F97+F119+F143+F164+F185+F208+F232)</f>
        <v>563.06000000000006</v>
      </c>
      <c r="G234" s="22">
        <f>SUM(G31+G51+G72+G97+G119+G143+G164+G185+G208)</f>
        <v>519.86</v>
      </c>
      <c r="H234" s="22">
        <f>SUM(H31+H51+H72+H97+H119+H143+H164+H185+H208+H232)</f>
        <v>2025.6500000000005</v>
      </c>
      <c r="I234" s="22">
        <f>SUM(I31+I51+I72+I97+I119+I143+I164+I185+I208+I232)</f>
        <v>15182.63</v>
      </c>
      <c r="J234" s="22"/>
      <c r="K234" s="22">
        <f>SUM(K31+K51+K72+K97+K119+K143+K164+K185+K208+K232)</f>
        <v>662.33</v>
      </c>
      <c r="L234" s="22">
        <f>SUM(L31+L51+L72+L97+L119+L143+L164+L185+L208)</f>
        <v>631.3599999999999</v>
      </c>
      <c r="M234" s="22">
        <f>SUM(M31+M51+M72+M97+M119+M143+M164+M185+M208+M232)</f>
        <v>2302.08</v>
      </c>
      <c r="N234" s="22">
        <f>SUM(N31+N51+N72+N97+N119+N143+N164+N185+N208+N232)</f>
        <v>17684.310000000001</v>
      </c>
    </row>
    <row r="235" spans="1:15" x14ac:dyDescent="0.25">
      <c r="A235" s="21"/>
      <c r="B235" s="175" t="s">
        <v>12</v>
      </c>
      <c r="C235" s="176"/>
      <c r="D235" s="177"/>
      <c r="E235" s="79"/>
      <c r="F235" s="79">
        <v>15</v>
      </c>
      <c r="G235" s="79">
        <v>32</v>
      </c>
      <c r="H235" s="79">
        <v>60</v>
      </c>
      <c r="I235" s="79"/>
      <c r="J235" s="79"/>
      <c r="K235" s="79">
        <v>15</v>
      </c>
      <c r="L235" s="79">
        <v>32</v>
      </c>
      <c r="M235" s="79">
        <v>59.7</v>
      </c>
      <c r="N235" s="79"/>
    </row>
    <row r="236" spans="1:15" x14ac:dyDescent="0.25">
      <c r="A236" s="21"/>
      <c r="B236" s="171" t="s">
        <v>24</v>
      </c>
      <c r="C236" s="172"/>
      <c r="D236" s="173"/>
      <c r="E236" s="22"/>
      <c r="F236" s="22">
        <v>56.6</v>
      </c>
      <c r="G236" s="22">
        <v>52</v>
      </c>
      <c r="H236" s="22">
        <v>202</v>
      </c>
      <c r="I236" s="22">
        <v>1519.8</v>
      </c>
      <c r="J236" s="22"/>
      <c r="K236" s="22">
        <v>66.599999999999994</v>
      </c>
      <c r="L236" s="22">
        <v>63.5</v>
      </c>
      <c r="M236" s="22">
        <v>229.5</v>
      </c>
      <c r="N236" s="22">
        <v>1769.5</v>
      </c>
    </row>
    <row r="237" spans="1:15" x14ac:dyDescent="0.25">
      <c r="A237" s="6"/>
      <c r="B237" s="1" t="s">
        <v>70</v>
      </c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5" x14ac:dyDescent="0.25">
      <c r="B238" s="1" t="s">
        <v>25</v>
      </c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5" x14ac:dyDescent="0.25">
      <c r="B239" s="1" t="s">
        <v>96</v>
      </c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5" x14ac:dyDescent="0.25">
      <c r="C240" s="1" t="s">
        <v>69</v>
      </c>
      <c r="D240" s="1"/>
      <c r="E240" s="1"/>
      <c r="F240" s="1"/>
      <c r="G240" s="1"/>
      <c r="H240" s="1"/>
      <c r="I240" s="1" t="s">
        <v>66</v>
      </c>
      <c r="J240" s="1"/>
      <c r="K240" s="1"/>
      <c r="L240" s="1"/>
    </row>
    <row r="242" spans="1:2" x14ac:dyDescent="0.25">
      <c r="A242" s="9"/>
      <c r="B242" s="9"/>
    </row>
  </sheetData>
  <mergeCells count="94">
    <mergeCell ref="B21:D21"/>
    <mergeCell ref="B59:D59"/>
    <mergeCell ref="J8:N8"/>
    <mergeCell ref="B25:D25"/>
    <mergeCell ref="B17:D17"/>
    <mergeCell ref="B24:D24"/>
    <mergeCell ref="B30:D30"/>
    <mergeCell ref="B31:D31"/>
    <mergeCell ref="B32:D32"/>
    <mergeCell ref="B37:D37"/>
    <mergeCell ref="B50:D50"/>
    <mergeCell ref="B51:D51"/>
    <mergeCell ref="B52:D52"/>
    <mergeCell ref="E8:I8"/>
    <mergeCell ref="B14:D14"/>
    <mergeCell ref="B28:D28"/>
    <mergeCell ref="B112:D112"/>
    <mergeCell ref="B101:D101"/>
    <mergeCell ref="A8:A9"/>
    <mergeCell ref="B46:D46"/>
    <mergeCell ref="B96:D96"/>
    <mergeCell ref="B92:D92"/>
    <mergeCell ref="B55:D55"/>
    <mergeCell ref="B67:D67"/>
    <mergeCell ref="B71:D71"/>
    <mergeCell ref="B79:D79"/>
    <mergeCell ref="B72:D72"/>
    <mergeCell ref="B73:D73"/>
    <mergeCell ref="B81:D81"/>
    <mergeCell ref="B58:D58"/>
    <mergeCell ref="B62:D62"/>
    <mergeCell ref="B29:D29"/>
    <mergeCell ref="B107:D107"/>
    <mergeCell ref="B23:D23"/>
    <mergeCell ref="B80:D80"/>
    <mergeCell ref="B97:D97"/>
    <mergeCell ref="B89:D89"/>
    <mergeCell ref="B98:D98"/>
    <mergeCell ref="B95:D95"/>
    <mergeCell ref="B66:D66"/>
    <mergeCell ref="B70:D70"/>
    <mergeCell ref="B45:D45"/>
    <mergeCell ref="B104:D104"/>
    <mergeCell ref="B150:D150"/>
    <mergeCell ref="B154:D154"/>
    <mergeCell ref="B142:D142"/>
    <mergeCell ref="B143:D143"/>
    <mergeCell ref="B127:D127"/>
    <mergeCell ref="B130:D130"/>
    <mergeCell ref="B183:D183"/>
    <mergeCell ref="B157:D157"/>
    <mergeCell ref="B172:D172"/>
    <mergeCell ref="B180:D180"/>
    <mergeCell ref="B178:D178"/>
    <mergeCell ref="B164:D164"/>
    <mergeCell ref="B165:D165"/>
    <mergeCell ref="B163:D163"/>
    <mergeCell ref="B159:D159"/>
    <mergeCell ref="B113:D113"/>
    <mergeCell ref="B138:D138"/>
    <mergeCell ref="B137:D137"/>
    <mergeCell ref="B141:D141"/>
    <mergeCell ref="B144:D144"/>
    <mergeCell ref="B120:D120"/>
    <mergeCell ref="B114:D114"/>
    <mergeCell ref="B117:D117"/>
    <mergeCell ref="B128:D128"/>
    <mergeCell ref="B118:D118"/>
    <mergeCell ref="B119:D119"/>
    <mergeCell ref="B136:D136"/>
    <mergeCell ref="B235:D235"/>
    <mergeCell ref="B236:D236"/>
    <mergeCell ref="B227:D227"/>
    <mergeCell ref="B231:D231"/>
    <mergeCell ref="B232:D232"/>
    <mergeCell ref="B233:D233"/>
    <mergeCell ref="B230:D230"/>
    <mergeCell ref="B234:D234"/>
    <mergeCell ref="B215:D215"/>
    <mergeCell ref="B184:D184"/>
    <mergeCell ref="B226:D226"/>
    <mergeCell ref="B201:D201"/>
    <mergeCell ref="B203:D203"/>
    <mergeCell ref="B208:D208"/>
    <mergeCell ref="B217:D217"/>
    <mergeCell ref="B216:D216"/>
    <mergeCell ref="B209:D209"/>
    <mergeCell ref="B207:D207"/>
    <mergeCell ref="B202:D202"/>
    <mergeCell ref="B193:D193"/>
    <mergeCell ref="B185:D185"/>
    <mergeCell ref="B186:D186"/>
    <mergeCell ref="B191:D191"/>
    <mergeCell ref="B200:D200"/>
  </mergeCells>
  <pageMargins left="0.25" right="0.25" top="0.23958333333333334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tehnolog</cp:lastModifiedBy>
  <cp:lastPrinted>2023-09-25T08:20:50Z</cp:lastPrinted>
  <dcterms:created xsi:type="dcterms:W3CDTF">2020-04-16T13:20:04Z</dcterms:created>
  <dcterms:modified xsi:type="dcterms:W3CDTF">2025-02-17T09:18:41Z</dcterms:modified>
</cp:coreProperties>
</file>