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605" windowHeight="76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6" i="1"/>
  <c r="I216"/>
  <c r="J216"/>
  <c r="K216"/>
  <c r="L216"/>
  <c r="E228"/>
  <c r="F228"/>
  <c r="G228"/>
  <c r="D228"/>
  <c r="E216"/>
  <c r="F216"/>
  <c r="D216"/>
  <c r="E206"/>
  <c r="F206"/>
  <c r="G206"/>
  <c r="D206"/>
  <c r="E192"/>
  <c r="F192"/>
  <c r="G192"/>
  <c r="I192"/>
  <c r="J192"/>
  <c r="K192"/>
  <c r="L192"/>
  <c r="D192"/>
  <c r="D182"/>
  <c r="D169"/>
  <c r="E169"/>
  <c r="F169"/>
  <c r="G169"/>
  <c r="E146" l="1"/>
  <c r="F146"/>
  <c r="G146"/>
  <c r="I146"/>
  <c r="J146"/>
  <c r="K146"/>
  <c r="L146"/>
  <c r="D146"/>
  <c r="D136"/>
  <c r="D126"/>
  <c r="D121"/>
  <c r="E121"/>
  <c r="F121"/>
  <c r="G121"/>
  <c r="D112"/>
  <c r="E98"/>
  <c r="F98"/>
  <c r="G98"/>
  <c r="I98"/>
  <c r="J98"/>
  <c r="K98"/>
  <c r="L98"/>
  <c r="D98"/>
  <c r="D88"/>
  <c r="D53"/>
  <c r="D66"/>
  <c r="D75"/>
  <c r="E75"/>
  <c r="F75"/>
  <c r="G75"/>
  <c r="E53"/>
  <c r="F53"/>
  <c r="G53"/>
  <c r="I53"/>
  <c r="J53"/>
  <c r="K53"/>
  <c r="L53"/>
  <c r="D34"/>
  <c r="D30"/>
  <c r="D21"/>
  <c r="E30"/>
  <c r="F30"/>
  <c r="G30"/>
  <c r="I30"/>
  <c r="D35" l="1"/>
  <c r="I173"/>
  <c r="J173"/>
  <c r="K173"/>
  <c r="L173"/>
  <c r="D173"/>
  <c r="E173"/>
  <c r="F173"/>
  <c r="G173"/>
  <c r="I150" l="1"/>
  <c r="J150"/>
  <c r="K150"/>
  <c r="L150"/>
  <c r="D150"/>
  <c r="E150"/>
  <c r="F150"/>
  <c r="G150"/>
  <c r="G160" l="1"/>
  <c r="L126"/>
  <c r="K126"/>
  <c r="J126"/>
  <c r="I126"/>
  <c r="E126"/>
  <c r="F126"/>
  <c r="G126"/>
  <c r="G174" l="1"/>
  <c r="I240"/>
  <c r="J240"/>
  <c r="K240"/>
  <c r="L240"/>
  <c r="D240"/>
  <c r="E240"/>
  <c r="F240"/>
  <c r="G240"/>
  <c r="E136"/>
  <c r="F136"/>
  <c r="G136"/>
  <c r="E182" l="1"/>
  <c r="F182"/>
  <c r="G182"/>
  <c r="F160"/>
  <c r="E160"/>
  <c r="D160"/>
  <c r="I196" l="1"/>
  <c r="J196"/>
  <c r="K196"/>
  <c r="L196"/>
  <c r="D196"/>
  <c r="E196"/>
  <c r="F196"/>
  <c r="G196"/>
  <c r="L121" l="1"/>
  <c r="E66" l="1"/>
  <c r="F66"/>
  <c r="G66"/>
  <c r="G43"/>
  <c r="F43"/>
  <c r="E43"/>
  <c r="D43"/>
  <c r="L57"/>
  <c r="K57"/>
  <c r="J57"/>
  <c r="I57"/>
  <c r="G57"/>
  <c r="F57"/>
  <c r="E57"/>
  <c r="D57"/>
  <c r="L34"/>
  <c r="K34"/>
  <c r="J34"/>
  <c r="I34"/>
  <c r="G34"/>
  <c r="F34"/>
  <c r="E34"/>
  <c r="L30" l="1"/>
  <c r="K121"/>
  <c r="J121"/>
  <c r="I121"/>
  <c r="L127"/>
  <c r="G112"/>
  <c r="G127" s="1"/>
  <c r="F112"/>
  <c r="E112"/>
  <c r="L102"/>
  <c r="K102"/>
  <c r="J102"/>
  <c r="I102"/>
  <c r="G102"/>
  <c r="F102"/>
  <c r="E102"/>
  <c r="D102"/>
  <c r="G88"/>
  <c r="F88"/>
  <c r="E88"/>
  <c r="L79"/>
  <c r="K79"/>
  <c r="J79"/>
  <c r="I79"/>
  <c r="G79"/>
  <c r="F79"/>
  <c r="F80" s="1"/>
  <c r="E79"/>
  <c r="D79"/>
  <c r="D80" s="1"/>
  <c r="L75"/>
  <c r="K75"/>
  <c r="K80" s="1"/>
  <c r="J75"/>
  <c r="I75"/>
  <c r="I80" s="1"/>
  <c r="F103" l="1"/>
  <c r="I103"/>
  <c r="J127"/>
  <c r="E127"/>
  <c r="L80"/>
  <c r="J80"/>
  <c r="G80"/>
  <c r="E80"/>
  <c r="D127"/>
  <c r="F127"/>
  <c r="K127"/>
  <c r="I127"/>
  <c r="L103"/>
  <c r="G103"/>
  <c r="K103"/>
  <c r="J103"/>
  <c r="E103"/>
  <c r="D103"/>
  <c r="K58"/>
  <c r="F58"/>
  <c r="I58"/>
  <c r="J58"/>
  <c r="G58"/>
  <c r="E58"/>
  <c r="L58"/>
  <c r="L35"/>
  <c r="D58"/>
  <c r="D220"/>
  <c r="L236"/>
  <c r="K236"/>
  <c r="J236"/>
  <c r="I236"/>
  <c r="G21" l="1"/>
  <c r="L220" l="1"/>
  <c r="K220"/>
  <c r="J220"/>
  <c r="I220"/>
  <c r="G220"/>
  <c r="F220"/>
  <c r="E220"/>
  <c r="D151" l="1"/>
  <c r="D174"/>
  <c r="D197" l="1"/>
  <c r="D221" l="1"/>
  <c r="L169"/>
  <c r="K169"/>
  <c r="J169"/>
  <c r="I169"/>
  <c r="D241" l="1"/>
  <c r="J30" l="1"/>
  <c r="J35" s="1"/>
  <c r="K30"/>
  <c r="K35" s="1"/>
  <c r="I35"/>
  <c r="E174" l="1"/>
  <c r="I151" l="1"/>
  <c r="K151"/>
  <c r="L151"/>
  <c r="J151"/>
  <c r="F151"/>
  <c r="F174"/>
  <c r="L174"/>
  <c r="J174"/>
  <c r="I174"/>
  <c r="I197" s="1"/>
  <c r="K174"/>
  <c r="K197" s="1"/>
  <c r="G151"/>
  <c r="E151"/>
  <c r="J241" l="1"/>
  <c r="L221"/>
  <c r="J221"/>
  <c r="K221"/>
  <c r="K241" s="1"/>
  <c r="I221"/>
  <c r="I241" s="1"/>
  <c r="E197"/>
  <c r="F197"/>
  <c r="G197"/>
  <c r="J197"/>
  <c r="L197"/>
  <c r="L241" s="1"/>
  <c r="E21"/>
  <c r="E35" s="1"/>
  <c r="G35"/>
  <c r="E241" l="1"/>
  <c r="E221"/>
  <c r="G221"/>
  <c r="G241" s="1"/>
  <c r="F221"/>
  <c r="F241" s="1"/>
  <c r="F21"/>
  <c r="F35" s="1"/>
</calcChain>
</file>

<file path=xl/sharedStrings.xml><?xml version="1.0" encoding="utf-8"?>
<sst xmlns="http://schemas.openxmlformats.org/spreadsheetml/2006/main" count="410" uniqueCount="169">
  <si>
    <t>№ р-ры, стр</t>
  </si>
  <si>
    <t>Наименование блюд</t>
  </si>
  <si>
    <t>Выход, г</t>
  </si>
  <si>
    <t>Белки, г</t>
  </si>
  <si>
    <t>Жиры, г</t>
  </si>
  <si>
    <t>Углеводы, г</t>
  </si>
  <si>
    <t>Энергетическая ценность, кКал</t>
  </si>
  <si>
    <t>Какао с молоком</t>
  </si>
  <si>
    <t>Хлеб ржаной</t>
  </si>
  <si>
    <t>Итого:</t>
  </si>
  <si>
    <t>Всего за день:</t>
  </si>
  <si>
    <t>№ 13.2 стр.558</t>
  </si>
  <si>
    <t>Чай с сахаром</t>
  </si>
  <si>
    <t>№ 2.18 стр.165</t>
  </si>
  <si>
    <t>1 ДЕНЬ (ПОНЕДЕЛЬНИК)</t>
  </si>
  <si>
    <t>2 ДЕНЬ (ВТОРНИК)</t>
  </si>
  <si>
    <t>200</t>
  </si>
  <si>
    <t>№ 13.6 стр. 562</t>
  </si>
  <si>
    <t>Кофейный напиток с молоком (В1)</t>
  </si>
  <si>
    <t>3 ДЕНЬ (СРЕДА)</t>
  </si>
  <si>
    <t>4 ДЕНЬ (ЧЕТВЕРГ)</t>
  </si>
  <si>
    <t>5 ДЕНЬ (ПЯТНИЦА)</t>
  </si>
  <si>
    <t>6 ДЕНЬ  (ПОНЕДЕЛЬНИК)</t>
  </si>
  <si>
    <t>7 ДЕНЬ (ВТОРНИК)</t>
  </si>
  <si>
    <t>8 ДЕНЬ (СРЕДА)</t>
  </si>
  <si>
    <t>9 ДЕНЬ (ЧЕТВЕРГ)</t>
  </si>
  <si>
    <t>10 ДЕНЬ (ПЯТНИЦА)</t>
  </si>
  <si>
    <t xml:space="preserve">Разработал: </t>
  </si>
  <si>
    <t>Расольник "Ленинградский"(с перловой крупой) со сметаной</t>
  </si>
  <si>
    <t>При разработке примерного двухнедельного рациона использовался сборник "Сборник технологических карт блюд и изделий для питания учащихся учреждений, обеспечивающих получение общего среднего и профессионально-технического образования", утвержденный постановлением Министерства торговли Республики Беларусь от 11.07.2006 №21» редакция 2019 года.</t>
  </si>
  <si>
    <t>6-10 лет</t>
  </si>
  <si>
    <t>№ 5.9 стр.564</t>
  </si>
  <si>
    <t>Бутерброд с сыром</t>
  </si>
  <si>
    <t>20/5/15</t>
  </si>
  <si>
    <t>№1.3 стр.13</t>
  </si>
  <si>
    <t>Молоко</t>
  </si>
  <si>
    <t>Конд. изделие (печенье)</t>
  </si>
  <si>
    <t>ФБ</t>
  </si>
  <si>
    <t>11-18 лет</t>
  </si>
  <si>
    <t>Щи из свежей капусты с картофелем со сметаной</t>
  </si>
  <si>
    <t>Каша вязкая рисовая (гарнир)</t>
  </si>
  <si>
    <t>Бутерброд с повидлом</t>
  </si>
  <si>
    <t>№12.11 стр.532</t>
  </si>
  <si>
    <t>1 НЕДЕЛЯ</t>
  </si>
  <si>
    <t>2 НЕДЕЛЯ</t>
  </si>
  <si>
    <t xml:space="preserve">№ 1.1 стр.11 </t>
  </si>
  <si>
    <t>Бутерброд с маслом</t>
  </si>
  <si>
    <t>35</t>
  </si>
  <si>
    <t>№ 10.2 стр. 475</t>
  </si>
  <si>
    <t>№ 2.25 стр. 177</t>
  </si>
  <si>
    <t>НБ</t>
  </si>
  <si>
    <t xml:space="preserve">ПОЛДНИК (ГПД)                              </t>
  </si>
  <si>
    <t xml:space="preserve">ПОЛДНИК (ГПД)                             </t>
  </si>
  <si>
    <t xml:space="preserve">ЗАВТРАК                                            </t>
  </si>
  <si>
    <t xml:space="preserve">ЗАВТРАК                                             </t>
  </si>
  <si>
    <t xml:space="preserve">ОБЕД                                                  </t>
  </si>
  <si>
    <t xml:space="preserve">ЗАВТРАК                                               </t>
  </si>
  <si>
    <t xml:space="preserve">ПОЛДНИК                                     </t>
  </si>
  <si>
    <t xml:space="preserve">ЗАВТРАК                                          </t>
  </si>
  <si>
    <t xml:space="preserve">ОБЕД                                                   </t>
  </si>
  <si>
    <t xml:space="preserve">ПОЛДНИК                                         </t>
  </si>
  <si>
    <t xml:space="preserve">ПОЛДНИК                                        </t>
  </si>
  <si>
    <t xml:space="preserve">ОБЕД                                                    </t>
  </si>
  <si>
    <t xml:space="preserve">ПОЛДНИК                                           </t>
  </si>
  <si>
    <t xml:space="preserve">ОБЕД                                           </t>
  </si>
  <si>
    <t xml:space="preserve">ПОЛДНИК (ГПД)                               </t>
  </si>
  <si>
    <t xml:space="preserve">ОБЕД                                                     </t>
  </si>
  <si>
    <t xml:space="preserve">ЗАВТРАК                                           </t>
  </si>
  <si>
    <t>№10.2 стр.475</t>
  </si>
  <si>
    <t>Каша вязкая гречневая (гарнир)</t>
  </si>
  <si>
    <t>Напиток яблочный</t>
  </si>
  <si>
    <t>Фрукты (груши)</t>
  </si>
  <si>
    <t>150</t>
  </si>
  <si>
    <t>Саллат "Цыпленок" (масло растит.)</t>
  </si>
  <si>
    <t>№13.6 стр.562</t>
  </si>
  <si>
    <t>Кофейный напиток с молоком</t>
  </si>
  <si>
    <t>Сок фруктовый</t>
  </si>
  <si>
    <t>Блинчики фаршированные колбасой и сыром</t>
  </si>
  <si>
    <t>№13.4 стр.560</t>
  </si>
  <si>
    <t>Чай с лимоном</t>
  </si>
  <si>
    <t>Пюре картофельное (гарнир)</t>
  </si>
  <si>
    <t>200/7</t>
  </si>
  <si>
    <t>Напиток "Фантастик" (лимоны)</t>
  </si>
  <si>
    <t>Макаронные изделия отварные (гарнир)</t>
  </si>
  <si>
    <t>Салат "Сударушка" (кукуруза консерв.)(масло растит.)</t>
  </si>
  <si>
    <t xml:space="preserve">№2.10 стр.149 </t>
  </si>
  <si>
    <t>Бифштекс "Звычайны"</t>
  </si>
  <si>
    <t>№ 10.7 стр. 480</t>
  </si>
  <si>
    <t>№ 13.2 стр. 558</t>
  </si>
  <si>
    <t>№ 1.2 стр. 12</t>
  </si>
  <si>
    <t>№12.9 стр.530</t>
  </si>
  <si>
    <t>№ 2.3  стр.135</t>
  </si>
  <si>
    <t xml:space="preserve">Борщ с картофелем со сметаной </t>
  </si>
  <si>
    <t>№9.22 стр.469</t>
  </si>
  <si>
    <t>Биточки куриные с сыром</t>
  </si>
  <si>
    <t>№ 10.9 стр. 482</t>
  </si>
  <si>
    <t>20/10</t>
  </si>
  <si>
    <t>№8.44 стр.432</t>
  </si>
  <si>
    <t>Биточки "Школьные"</t>
  </si>
  <si>
    <t>№14.9 стр.591</t>
  </si>
  <si>
    <t>100/10</t>
  </si>
  <si>
    <t>150/15</t>
  </si>
  <si>
    <t>Салат "Вкусный"</t>
  </si>
  <si>
    <t>№8.12 стр.385</t>
  </si>
  <si>
    <t>Гуляш из свинины</t>
  </si>
  <si>
    <t>50/50</t>
  </si>
  <si>
    <t>75/75</t>
  </si>
  <si>
    <t>Оладьи с повидлом</t>
  </si>
  <si>
    <t>Котлеты "Классные"</t>
  </si>
  <si>
    <t>Напиток "Свежесть"</t>
  </si>
  <si>
    <t>Пицца "Звездная"</t>
  </si>
  <si>
    <t>Картофель тушеный "Золотистый"</t>
  </si>
  <si>
    <t>Ватрушка "Улыбка радуги"</t>
  </si>
  <si>
    <t>№6.3 стр.317</t>
  </si>
  <si>
    <t>Сырники, запеченные со сметаной</t>
  </si>
  <si>
    <t>№4.17 стр. 288</t>
  </si>
  <si>
    <t>Манник с повидлом</t>
  </si>
  <si>
    <t>Напиток "Фантастик" (апельсины)</t>
  </si>
  <si>
    <t>Котлета "Нежность"</t>
  </si>
  <si>
    <t>Конд. изделие (зефир)</t>
  </si>
  <si>
    <t>250/10</t>
  </si>
  <si>
    <t>Котлета "Рыбка золотая"</t>
  </si>
  <si>
    <t>Фрукты (яблоки)</t>
  </si>
  <si>
    <t>15</t>
  </si>
  <si>
    <t>№1.19 стр.29</t>
  </si>
  <si>
    <t>Сыр (порциями)</t>
  </si>
  <si>
    <t>№9.7 стр 444</t>
  </si>
  <si>
    <t>Котлеты рубленые из птицы (В2)</t>
  </si>
  <si>
    <t>2024/2025 учебный год</t>
  </si>
  <si>
    <t>Суп картофельный с бобовыми (горох лущеный)</t>
  </si>
  <si>
    <t>№5.6 стр.308</t>
  </si>
  <si>
    <t>УТВЕРЖДАЮ                                                                                                                           Директор ГУО "Любанская базовая школа  имени С.Д. Романа"             ________________ Маскальчук И.В.</t>
  </si>
  <si>
    <t>№ 1.101 стр. 127</t>
  </si>
  <si>
    <t>Огурец консервированный порциями</t>
  </si>
  <si>
    <t>№  1.65 стр. 80</t>
  </si>
  <si>
    <t>Салат из свеклы с сыром и чесноком</t>
  </si>
  <si>
    <t>Заведующая сектора по организации питания                                                                                                    М.Ф. Майсейчук</t>
  </si>
  <si>
    <t>№ 9.12 стр. 453</t>
  </si>
  <si>
    <t>Птица, тушеная в соусе</t>
  </si>
  <si>
    <t>№ 1.70 стр. 85</t>
  </si>
  <si>
    <t>Салат "Здоровье"</t>
  </si>
  <si>
    <t>Компот из смеси сухофруктов</t>
  </si>
  <si>
    <t>Салат "Горошек"</t>
  </si>
  <si>
    <t xml:space="preserve"> </t>
  </si>
  <si>
    <t>Примерный двухнедельный рацион  питания                                                                        на зимне-весенний период                                                                                                              для учащихся учреждений образования</t>
  </si>
  <si>
    <t>Батон</t>
  </si>
  <si>
    <t>200/10</t>
  </si>
  <si>
    <t>№ 12.11 стр. 532</t>
  </si>
  <si>
    <t>100</t>
  </si>
  <si>
    <t>№ 13.5 стр. 561</t>
  </si>
  <si>
    <t>Чай с молоком</t>
  </si>
  <si>
    <t>Йогурт</t>
  </si>
  <si>
    <t>125</t>
  </si>
  <si>
    <t>Птица, тушеная в соусе В1</t>
  </si>
  <si>
    <t xml:space="preserve">Компот из апельсинов </t>
  </si>
  <si>
    <t>Фрукты (апельсин)</t>
  </si>
  <si>
    <t>Омлет с колбасой</t>
  </si>
  <si>
    <t xml:space="preserve">ФБ </t>
  </si>
  <si>
    <t>Горошек консервированный порциями</t>
  </si>
  <si>
    <t>№ 8.11 стр. 384</t>
  </si>
  <si>
    <t>Жаркое по-домашнему</t>
  </si>
  <si>
    <t>50/125</t>
  </si>
  <si>
    <t>80/200</t>
  </si>
  <si>
    <t>Колбаски "Дуэт"</t>
  </si>
  <si>
    <t>Каша вязкая перловая (гарнир)</t>
  </si>
  <si>
    <t>Салат "Морские камушки"</t>
  </si>
  <si>
    <t>№ 1.63 стр. 77</t>
  </si>
  <si>
    <t>Салат из овощей с морской капустой</t>
  </si>
  <si>
    <t>Примерный рацион питания учащихся в осенне-зимний период 2024/2025 уч.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</si>
</sst>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NumberFormat="1" applyFont="1" applyAlignment="1">
      <alignment vertical="top" wrapText="1"/>
    </xf>
    <xf numFmtId="0" fontId="7" fillId="0" borderId="0" xfId="0" applyFont="1"/>
    <xf numFmtId="0" fontId="8" fillId="0" borderId="0" xfId="1" applyAlignment="1" applyProtection="1"/>
    <xf numFmtId="0" fontId="8" fillId="0" borderId="0" xfId="1" applyBorder="1" applyAlignment="1" applyProtection="1">
      <alignment horizontal="left" vertical="top" wrapText="1"/>
    </xf>
    <xf numFmtId="0" fontId="8" fillId="0" borderId="0" xfId="1" applyNumberFormat="1" applyAlignment="1" applyProtection="1">
      <alignment vertical="top" wrapText="1"/>
    </xf>
    <xf numFmtId="0" fontId="8" fillId="0" borderId="0" xfId="1" applyNumberFormat="1" applyAlignment="1" applyProtection="1">
      <alignment horizontal="left" vertical="top" wrapText="1"/>
    </xf>
    <xf numFmtId="0" fontId="8" fillId="0" borderId="0" xfId="1" applyBorder="1" applyAlignment="1" applyProtection="1">
      <alignment horizontal="left" vertical="top" wrapText="1"/>
    </xf>
    <xf numFmtId="0" fontId="8" fillId="0" borderId="0" xfId="1" applyBorder="1" applyAlignment="1" applyProtection="1">
      <alignment horizontal="left" vertical="center" wrapText="1"/>
    </xf>
    <xf numFmtId="0" fontId="8" fillId="0" borderId="0" xfId="1" applyBorder="1" applyAlignment="1" applyProtection="1">
      <alignment horizontal="left" vertical="center" wrapText="1"/>
    </xf>
    <xf numFmtId="0" fontId="8" fillId="0" borderId="0" xfId="1" applyNumberFormat="1" applyAlignment="1" applyProtection="1">
      <alignment horizontal="left" vertical="top" wrapText="1"/>
    </xf>
    <xf numFmtId="0" fontId="8" fillId="0" borderId="0" xfId="1" applyAlignment="1" applyProtection="1">
      <alignment horizontal="center" vertical="center" wrapText="1"/>
    </xf>
    <xf numFmtId="0" fontId="8" fillId="0" borderId="0" xfId="1" applyAlignment="1" applyProtection="1">
      <alignment horizontal="center" vertical="center" wrapText="1"/>
    </xf>
    <xf numFmtId="0" fontId="8" fillId="0" borderId="0" xfId="1" applyAlignment="1" applyProtection="1">
      <alignment horizontal="center"/>
    </xf>
    <xf numFmtId="0" fontId="8" fillId="0" borderId="1" xfId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/>
    </xf>
    <xf numFmtId="0" fontId="8" fillId="0" borderId="1" xfId="1" applyBorder="1" applyAlignment="1" applyProtection="1">
      <alignment horizontal="center" vertical="center" wrapText="1"/>
    </xf>
    <xf numFmtId="0" fontId="8" fillId="3" borderId="1" xfId="1" applyFill="1" applyBorder="1" applyAlignment="1" applyProtection="1">
      <alignment horizontal="center"/>
    </xf>
    <xf numFmtId="0" fontId="8" fillId="5" borderId="1" xfId="1" applyFill="1" applyBorder="1" applyAlignment="1" applyProtection="1">
      <alignment horizontal="center"/>
    </xf>
    <xf numFmtId="0" fontId="8" fillId="4" borderId="2" xfId="1" applyFill="1" applyBorder="1" applyAlignment="1" applyProtection="1">
      <alignment horizontal="center"/>
    </xf>
    <xf numFmtId="0" fontId="8" fillId="4" borderId="7" xfId="1" applyFill="1" applyBorder="1" applyAlignment="1" applyProtection="1">
      <alignment horizontal="center"/>
    </xf>
    <xf numFmtId="0" fontId="8" fillId="0" borderId="7" xfId="1" applyBorder="1" applyAlignment="1" applyProtection="1"/>
    <xf numFmtId="0" fontId="8" fillId="0" borderId="6" xfId="1" applyBorder="1" applyAlignment="1" applyProtection="1"/>
    <xf numFmtId="0" fontId="8" fillId="0" borderId="1" xfId="1" applyBorder="1" applyAlignment="1" applyProtection="1">
      <alignment horizontal="left" vertical="center" wrapText="1"/>
    </xf>
    <xf numFmtId="2" fontId="8" fillId="0" borderId="1" xfId="1" applyNumberFormat="1" applyBorder="1" applyAlignment="1" applyProtection="1">
      <alignment horizontal="center" vertical="center"/>
    </xf>
    <xf numFmtId="0" fontId="8" fillId="2" borderId="1" xfId="1" applyFill="1" applyBorder="1" applyAlignment="1" applyProtection="1">
      <alignment horizontal="center" vertical="center" wrapText="1"/>
    </xf>
    <xf numFmtId="0" fontId="8" fillId="2" borderId="1" xfId="1" applyFill="1" applyBorder="1" applyAlignment="1" applyProtection="1">
      <alignment horizontal="left" vertical="center" wrapText="1"/>
    </xf>
    <xf numFmtId="49" fontId="8" fillId="0" borderId="1" xfId="1" applyNumberFormat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wrapText="1"/>
    </xf>
    <xf numFmtId="0" fontId="8" fillId="0" borderId="1" xfId="1" applyBorder="1" applyAlignment="1" applyProtection="1">
      <alignment horizontal="right" vertical="top" wrapText="1"/>
    </xf>
    <xf numFmtId="0" fontId="8" fillId="0" borderId="1" xfId="1" applyBorder="1" applyAlignment="1" applyProtection="1">
      <alignment horizontal="center" vertical="top" wrapText="1"/>
    </xf>
    <xf numFmtId="2" fontId="8" fillId="0" borderId="1" xfId="1" applyNumberFormat="1" applyFill="1" applyBorder="1" applyAlignment="1" applyProtection="1">
      <alignment horizontal="center" vertical="top" wrapText="1"/>
    </xf>
    <xf numFmtId="2" fontId="8" fillId="0" borderId="1" xfId="1" applyNumberFormat="1" applyBorder="1" applyAlignment="1" applyProtection="1">
      <alignment horizontal="center" vertical="center" wrapText="1"/>
    </xf>
    <xf numFmtId="0" fontId="8" fillId="0" borderId="10" xfId="1" applyBorder="1" applyAlignment="1" applyProtection="1">
      <alignment horizontal="center" wrapText="1"/>
    </xf>
    <xf numFmtId="0" fontId="8" fillId="0" borderId="10" xfId="1" applyBorder="1" applyAlignment="1" applyProtection="1">
      <alignment horizontal="right" wrapText="1"/>
    </xf>
    <xf numFmtId="0" fontId="8" fillId="0" borderId="10" xfId="1" applyBorder="1" applyAlignment="1" applyProtection="1">
      <alignment horizontal="center" vertical="center" wrapText="1"/>
    </xf>
    <xf numFmtId="2" fontId="8" fillId="0" borderId="10" xfId="1" applyNumberFormat="1" applyFill="1" applyBorder="1" applyAlignment="1" applyProtection="1">
      <alignment horizontal="center" vertical="center" wrapText="1"/>
    </xf>
    <xf numFmtId="0" fontId="8" fillId="4" borderId="2" xfId="1" applyFill="1" applyBorder="1" applyAlignment="1" applyProtection="1">
      <alignment horizontal="center" vertical="center" wrapText="1"/>
    </xf>
    <xf numFmtId="0" fontId="8" fillId="4" borderId="7" xfId="1" applyFill="1" applyBorder="1" applyAlignment="1" applyProtection="1">
      <alignment horizontal="center" vertical="center" wrapText="1"/>
    </xf>
    <xf numFmtId="2" fontId="8" fillId="0" borderId="7" xfId="1" applyNumberFormat="1" applyFill="1" applyBorder="1" applyAlignment="1" applyProtection="1">
      <alignment horizontal="center" vertical="center" wrapText="1"/>
    </xf>
    <xf numFmtId="0" fontId="8" fillId="0" borderId="7" xfId="1" applyBorder="1" applyAlignment="1" applyProtection="1">
      <alignment horizontal="center" vertical="center" wrapText="1"/>
    </xf>
    <xf numFmtId="2" fontId="8" fillId="0" borderId="6" xfId="1" applyNumberFormat="1" applyFill="1" applyBorder="1" applyAlignment="1" applyProtection="1">
      <alignment horizontal="center" vertical="center" wrapText="1"/>
    </xf>
    <xf numFmtId="0" fontId="8" fillId="0" borderId="11" xfId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left" wrapText="1"/>
    </xf>
    <xf numFmtId="0" fontId="8" fillId="0" borderId="1" xfId="1" applyBorder="1" applyAlignment="1" applyProtection="1">
      <alignment horizontal="center" vertical="center"/>
    </xf>
    <xf numFmtId="0" fontId="8" fillId="0" borderId="1" xfId="1" applyBorder="1" applyAlignment="1" applyProtection="1">
      <alignment horizontal="right" wrapText="1"/>
    </xf>
    <xf numFmtId="2" fontId="8" fillId="0" borderId="1" xfId="1" applyNumberFormat="1" applyFill="1" applyBorder="1" applyAlignment="1" applyProtection="1">
      <alignment horizontal="center" vertical="center" wrapText="1"/>
    </xf>
    <xf numFmtId="0" fontId="8" fillId="5" borderId="2" xfId="1" applyFill="1" applyBorder="1" applyAlignment="1" applyProtection="1">
      <alignment horizontal="center"/>
    </xf>
    <xf numFmtId="0" fontId="8" fillId="5" borderId="7" xfId="1" applyFill="1" applyBorder="1" applyAlignment="1" applyProtection="1">
      <alignment horizontal="center"/>
    </xf>
    <xf numFmtId="0" fontId="8" fillId="5" borderId="6" xfId="1" applyFill="1" applyBorder="1" applyAlignment="1" applyProtection="1">
      <alignment horizontal="center"/>
    </xf>
    <xf numFmtId="0" fontId="8" fillId="0" borderId="1" xfId="1" applyBorder="1" applyAlignment="1" applyProtection="1"/>
    <xf numFmtId="2" fontId="8" fillId="0" borderId="1" xfId="1" applyNumberFormat="1" applyFill="1" applyBorder="1" applyAlignment="1" applyProtection="1">
      <alignment horizontal="center" vertical="center"/>
    </xf>
    <xf numFmtId="0" fontId="8" fillId="4" borderId="1" xfId="1" applyFill="1" applyBorder="1" applyAlignment="1" applyProtection="1">
      <alignment horizontal="center" vertical="center" wrapText="1"/>
    </xf>
    <xf numFmtId="2" fontId="8" fillId="4" borderId="1" xfId="1" applyNumberFormat="1" applyFill="1" applyBorder="1" applyAlignment="1" applyProtection="1">
      <alignment horizontal="center" vertical="center"/>
    </xf>
    <xf numFmtId="0" fontId="8" fillId="0" borderId="1" xfId="1" applyBorder="1" applyAlignment="1" applyProtection="1">
      <alignment horizontal="right" vertical="center" wrapText="1"/>
    </xf>
    <xf numFmtId="0" fontId="8" fillId="0" borderId="1" xfId="1" applyBorder="1" applyAlignment="1" applyProtection="1">
      <alignment horizontal="left" vertical="top" wrapText="1"/>
    </xf>
    <xf numFmtId="0" fontId="8" fillId="0" borderId="1" xfId="1" applyBorder="1" applyAlignment="1" applyProtection="1">
      <alignment horizontal="center"/>
    </xf>
    <xf numFmtId="0" fontId="8" fillId="0" borderId="1" xfId="1" applyNumberFormat="1" applyFill="1" applyBorder="1" applyAlignment="1" applyProtection="1">
      <alignment horizontal="center" vertical="center"/>
    </xf>
    <xf numFmtId="0" fontId="8" fillId="5" borderId="1" xfId="1" applyFill="1" applyBorder="1" applyAlignment="1" applyProtection="1">
      <alignment horizontal="center" wrapText="1"/>
    </xf>
    <xf numFmtId="0" fontId="8" fillId="4" borderId="9" xfId="1" applyFill="1" applyBorder="1" applyAlignment="1" applyProtection="1">
      <alignment horizontal="center"/>
    </xf>
    <xf numFmtId="0" fontId="8" fillId="4" borderId="0" xfId="1" applyFill="1" applyBorder="1" applyAlignment="1" applyProtection="1">
      <alignment horizontal="center"/>
    </xf>
    <xf numFmtId="0" fontId="8" fillId="0" borderId="0" xfId="1" applyBorder="1" applyAlignment="1" applyProtection="1"/>
    <xf numFmtId="0" fontId="8" fillId="0" borderId="1" xfId="1" applyBorder="1" applyAlignment="1" applyProtection="1">
      <alignment horizontal="right"/>
    </xf>
    <xf numFmtId="0" fontId="8" fillId="4" borderId="3" xfId="1" applyFill="1" applyBorder="1" applyAlignment="1" applyProtection="1">
      <alignment horizontal="center"/>
    </xf>
    <xf numFmtId="0" fontId="8" fillId="4" borderId="4" xfId="1" applyFill="1" applyBorder="1" applyAlignment="1" applyProtection="1">
      <alignment horizontal="center"/>
    </xf>
    <xf numFmtId="2" fontId="8" fillId="0" borderId="1" xfId="1" applyNumberFormat="1" applyBorder="1" applyAlignment="1" applyProtection="1">
      <alignment horizontal="center"/>
    </xf>
    <xf numFmtId="0" fontId="8" fillId="4" borderId="8" xfId="1" applyFill="1" applyBorder="1" applyAlignment="1" applyProtection="1">
      <alignment horizontal="center"/>
    </xf>
    <xf numFmtId="2" fontId="8" fillId="4" borderId="1" xfId="1" applyNumberFormat="1" applyFill="1" applyBorder="1" applyAlignment="1" applyProtection="1">
      <alignment horizontal="center" vertical="center" wrapText="1"/>
    </xf>
    <xf numFmtId="0" fontId="8" fillId="0" borderId="4" xfId="1" applyBorder="1" applyAlignment="1" applyProtection="1"/>
    <xf numFmtId="0" fontId="8" fillId="0" borderId="1" xfId="1" applyBorder="1" applyAlignment="1" applyProtection="1">
      <alignment vertical="center"/>
    </xf>
    <xf numFmtId="2" fontId="8" fillId="0" borderId="1" xfId="1" applyNumberFormat="1" applyBorder="1" applyAlignment="1" applyProtection="1">
      <alignment horizontal="center" wrapText="1"/>
    </xf>
    <xf numFmtId="0" fontId="8" fillId="0" borderId="11" xfId="1" applyBorder="1" applyAlignment="1" applyProtection="1">
      <alignment horizontal="left" wrapText="1"/>
    </xf>
    <xf numFmtId="2" fontId="8" fillId="0" borderId="11" xfId="1" applyNumberFormat="1" applyBorder="1" applyAlignment="1" applyProtection="1">
      <alignment horizontal="center" vertical="center" wrapText="1"/>
    </xf>
    <xf numFmtId="0" fontId="8" fillId="0" borderId="5" xfId="1" applyBorder="1" applyAlignment="1" applyProtection="1"/>
    <xf numFmtId="0" fontId="8" fillId="4" borderId="1" xfId="1" applyFill="1" applyBorder="1" applyAlignment="1" applyProtection="1">
      <alignment horizontal="center"/>
    </xf>
    <xf numFmtId="0" fontId="8" fillId="4" borderId="1" xfId="1" applyFill="1" applyBorder="1" applyAlignment="1" applyProtection="1">
      <alignment horizontal="left"/>
    </xf>
    <xf numFmtId="2" fontId="8" fillId="0" borderId="1" xfId="1" applyNumberFormat="1" applyBorder="1" applyAlignment="1" applyProtection="1">
      <alignment horizontal="center" vertical="top" wrapText="1"/>
    </xf>
    <xf numFmtId="0" fontId="8" fillId="0" borderId="10" xfId="1" applyBorder="1" applyAlignment="1" applyProtection="1">
      <alignment horizontal="center" vertical="top" wrapText="1"/>
    </xf>
    <xf numFmtId="0" fontId="8" fillId="0" borderId="10" xfId="1" applyBorder="1" applyAlignment="1" applyProtection="1">
      <alignment horizontal="right" vertical="top" wrapText="1"/>
    </xf>
    <xf numFmtId="2" fontId="8" fillId="0" borderId="10" xfId="1" applyNumberFormat="1" applyBorder="1" applyAlignment="1" applyProtection="1">
      <alignment horizontal="center" vertical="center" wrapText="1"/>
    </xf>
    <xf numFmtId="2" fontId="8" fillId="0" borderId="7" xfId="1" applyNumberFormat="1" applyBorder="1" applyAlignment="1" applyProtection="1">
      <alignment horizontal="center" vertical="center" wrapText="1"/>
    </xf>
    <xf numFmtId="2" fontId="8" fillId="0" borderId="6" xfId="1" applyNumberFormat="1" applyBorder="1" applyAlignment="1" applyProtection="1">
      <alignment horizontal="center" vertical="center" wrapText="1"/>
    </xf>
    <xf numFmtId="0" fontId="8" fillId="0" borderId="11" xfId="1" applyBorder="1" applyAlignment="1" applyProtection="1">
      <alignment horizontal="left" vertical="center" wrapText="1"/>
    </xf>
    <xf numFmtId="2" fontId="8" fillId="0" borderId="11" xfId="1" applyNumberFormat="1" applyFill="1" applyBorder="1" applyAlignment="1" applyProtection="1">
      <alignment horizontal="center" vertical="center" wrapText="1"/>
    </xf>
    <xf numFmtId="0" fontId="8" fillId="0" borderId="4" xfId="1" applyBorder="1" applyAlignment="1" applyProtection="1">
      <alignment horizontal="left" vertical="center" wrapText="1"/>
    </xf>
    <xf numFmtId="0" fontId="8" fillId="0" borderId="0" xfId="1" applyBorder="1" applyAlignment="1" applyProtection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1055;&#1088;&#1080;&#1084;&#1077;&#1088;&#1085;&#1099;&#1081;%20&#1088;&#1072;&#1094;&#1080;&#1086;&#1085;%20&#1087;&#1080;&#1090;&#1072;&#1085;&#1080;&#1103;%20&#1091;&#1095;&#1072;&#1097;&#1080;&#1093;&#1089;&#1103;%20&#1074;%20&#1086;&#1089;&#1077;&#1085;&#1085;&#1077;-&#1079;&#1080;&#1084;&#1085;&#1080;&#1081;%20&#1087;&#1077;&#1088;&#1080;&#1086;&#1076;%202024/2025%20&#1091;&#1095;.%20&#1075;&#1086;&#107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6"/>
  <sheetViews>
    <sheetView tabSelected="1" showWhiteSpace="0" view="pageLayout" workbookViewId="0">
      <selection sqref="A1:L245"/>
    </sheetView>
  </sheetViews>
  <sheetFormatPr defaultRowHeight="15"/>
  <cols>
    <col min="1" max="1" width="10.28515625" customWidth="1"/>
    <col min="2" max="2" width="42.42578125" customWidth="1"/>
    <col min="3" max="3" width="7.5703125" customWidth="1"/>
    <col min="4" max="4" width="7.85546875" customWidth="1"/>
    <col min="5" max="5" width="8.28515625" customWidth="1"/>
    <col min="6" max="6" width="8.140625" customWidth="1"/>
    <col min="7" max="7" width="10" customWidth="1"/>
    <col min="8" max="8" width="7.5703125" customWidth="1"/>
    <col min="9" max="9" width="7.85546875" customWidth="1"/>
    <col min="10" max="10" width="8.28515625" customWidth="1"/>
    <col min="11" max="11" width="8.140625" customWidth="1"/>
    <col min="12" max="12" width="10" customWidth="1"/>
    <col min="14" max="14" width="8.140625" customWidth="1"/>
    <col min="15" max="15" width="17" customWidth="1"/>
    <col min="16" max="16" width="5" customWidth="1"/>
    <col min="17" max="17" width="7.28515625" customWidth="1"/>
    <col min="18" max="18" width="22.140625" customWidth="1"/>
    <col min="19" max="19" width="6" customWidth="1"/>
    <col min="21" max="21" width="22.140625" customWidth="1"/>
    <col min="22" max="22" width="5.140625" customWidth="1"/>
  </cols>
  <sheetData>
    <row r="1" spans="1:13">
      <c r="A1" s="10" t="s">
        <v>168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76.900000000000006" customHeight="1">
      <c r="A2" s="11"/>
      <c r="B2" s="11"/>
      <c r="C2" s="12"/>
      <c r="D2" s="12"/>
      <c r="E2" s="12"/>
      <c r="F2" s="10"/>
      <c r="G2" s="10"/>
      <c r="H2" s="13" t="s">
        <v>131</v>
      </c>
      <c r="I2" s="13"/>
      <c r="J2" s="13"/>
      <c r="K2" s="13"/>
      <c r="L2" s="13"/>
      <c r="M2" s="8"/>
    </row>
    <row r="3" spans="1:13" ht="28.5" customHeight="1">
      <c r="A3" s="14"/>
      <c r="B3" s="14"/>
      <c r="C3" s="12"/>
      <c r="D3" s="12"/>
      <c r="E3" s="12"/>
      <c r="F3" s="10"/>
      <c r="G3" s="10"/>
      <c r="H3" s="13"/>
      <c r="I3" s="13"/>
      <c r="J3" s="13"/>
      <c r="K3" s="13"/>
      <c r="L3" s="13"/>
      <c r="M3" s="8"/>
    </row>
    <row r="4" spans="1:13" ht="29.25" customHeight="1">
      <c r="A4" s="15"/>
      <c r="B4" s="15"/>
      <c r="C4" s="12"/>
      <c r="D4" s="12"/>
      <c r="E4" s="12"/>
      <c r="F4" s="10"/>
      <c r="G4" s="10"/>
      <c r="H4" s="15"/>
      <c r="I4" s="15"/>
      <c r="J4" s="15"/>
      <c r="K4" s="15"/>
      <c r="L4" s="15"/>
      <c r="M4" s="8"/>
    </row>
    <row r="5" spans="1:13" ht="37.9" customHeight="1">
      <c r="A5" s="16"/>
      <c r="B5" s="16"/>
      <c r="C5" s="12"/>
      <c r="D5" s="12"/>
      <c r="E5" s="12"/>
      <c r="F5" s="10"/>
      <c r="G5" s="10"/>
      <c r="H5" s="17"/>
      <c r="I5" s="17"/>
      <c r="J5" s="17"/>
      <c r="K5" s="17"/>
      <c r="L5" s="17"/>
      <c r="M5" s="8"/>
    </row>
    <row r="6" spans="1:13" ht="160.5" customHeight="1">
      <c r="A6" s="18" t="s">
        <v>144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 ht="96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3" ht="29.4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3" ht="63" customHeight="1">
      <c r="A9" s="10"/>
      <c r="B9" s="10"/>
      <c r="C9" s="20" t="s">
        <v>128</v>
      </c>
      <c r="D9" s="20"/>
      <c r="E9" s="20"/>
      <c r="F9" s="20"/>
      <c r="G9" s="20"/>
      <c r="H9" s="10"/>
      <c r="I9" s="10"/>
      <c r="J9" s="10"/>
      <c r="K9" s="10"/>
      <c r="L9" s="10"/>
    </row>
    <row r="10" spans="1:13" ht="12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3" ht="13.5" customHeight="1">
      <c r="A11" s="21" t="s">
        <v>0</v>
      </c>
      <c r="B11" s="21" t="s">
        <v>1</v>
      </c>
      <c r="C11" s="22" t="s">
        <v>30</v>
      </c>
      <c r="D11" s="22"/>
      <c r="E11" s="22"/>
      <c r="F11" s="22"/>
      <c r="G11" s="22"/>
      <c r="H11" s="22" t="s">
        <v>38</v>
      </c>
      <c r="I11" s="22"/>
      <c r="J11" s="22"/>
      <c r="K11" s="22"/>
      <c r="L11" s="22"/>
    </row>
    <row r="12" spans="1:13" ht="23.25" customHeight="1">
      <c r="A12" s="21"/>
      <c r="B12" s="21"/>
      <c r="C12" s="23" t="s">
        <v>2</v>
      </c>
      <c r="D12" s="23" t="s">
        <v>3</v>
      </c>
      <c r="E12" s="23" t="s">
        <v>4</v>
      </c>
      <c r="F12" s="23" t="s">
        <v>5</v>
      </c>
      <c r="G12" s="23" t="s">
        <v>6</v>
      </c>
      <c r="H12" s="23" t="s">
        <v>2</v>
      </c>
      <c r="I12" s="23" t="s">
        <v>3</v>
      </c>
      <c r="J12" s="23" t="s">
        <v>4</v>
      </c>
      <c r="K12" s="23" t="s">
        <v>5</v>
      </c>
      <c r="L12" s="23" t="s">
        <v>6</v>
      </c>
    </row>
    <row r="13" spans="1:13" ht="15" customHeight="1">
      <c r="A13" s="24" t="s">
        <v>43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3" ht="15" customHeight="1">
      <c r="A14" s="25" t="s">
        <v>14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3" ht="15" customHeight="1">
      <c r="A15" s="26" t="s">
        <v>54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9"/>
    </row>
    <row r="16" spans="1:13" ht="15" customHeight="1">
      <c r="A16" s="23" t="s">
        <v>37</v>
      </c>
      <c r="B16" s="30" t="s">
        <v>163</v>
      </c>
      <c r="C16" s="23">
        <v>75</v>
      </c>
      <c r="D16" s="31">
        <v>8.59</v>
      </c>
      <c r="E16" s="31">
        <v>16.149999999999999</v>
      </c>
      <c r="F16" s="31">
        <v>11.56</v>
      </c>
      <c r="G16" s="31">
        <v>226.64</v>
      </c>
      <c r="H16" s="23"/>
      <c r="I16" s="31"/>
      <c r="J16" s="31"/>
      <c r="K16" s="31"/>
      <c r="L16" s="31"/>
    </row>
    <row r="17" spans="1:26" ht="12.75" customHeight="1">
      <c r="A17" s="32" t="s">
        <v>48</v>
      </c>
      <c r="B17" s="33" t="s">
        <v>69</v>
      </c>
      <c r="C17" s="23">
        <v>150</v>
      </c>
      <c r="D17" s="31">
        <v>4.5</v>
      </c>
      <c r="E17" s="31">
        <v>4.5</v>
      </c>
      <c r="F17" s="31">
        <v>21.9</v>
      </c>
      <c r="G17" s="31">
        <v>145.5</v>
      </c>
      <c r="H17" s="23"/>
      <c r="I17" s="31"/>
      <c r="J17" s="31"/>
      <c r="K17" s="31"/>
      <c r="L17" s="31"/>
    </row>
    <row r="18" spans="1:26" ht="12.75" customHeight="1">
      <c r="A18" s="32" t="s">
        <v>88</v>
      </c>
      <c r="B18" s="33" t="s">
        <v>12</v>
      </c>
      <c r="C18" s="34">
        <v>200</v>
      </c>
      <c r="D18" s="31">
        <v>0.2</v>
      </c>
      <c r="E18" s="31">
        <v>0.04</v>
      </c>
      <c r="F18" s="31">
        <v>10</v>
      </c>
      <c r="G18" s="31">
        <v>41</v>
      </c>
      <c r="H18" s="34"/>
      <c r="I18" s="31"/>
      <c r="J18" s="31"/>
      <c r="K18" s="31"/>
      <c r="L18" s="31"/>
    </row>
    <row r="19" spans="1:26" ht="12.75" customHeight="1">
      <c r="A19" s="32"/>
      <c r="B19" s="33" t="s">
        <v>8</v>
      </c>
      <c r="C19" s="23">
        <v>30</v>
      </c>
      <c r="D19" s="31">
        <v>2.1</v>
      </c>
      <c r="E19" s="31">
        <v>0.15</v>
      </c>
      <c r="F19" s="31">
        <v>13.2</v>
      </c>
      <c r="G19" s="31">
        <v>63</v>
      </c>
      <c r="H19" s="34"/>
      <c r="I19" s="31"/>
      <c r="J19" s="31"/>
      <c r="K19" s="31"/>
      <c r="L19" s="31"/>
    </row>
    <row r="20" spans="1:26" ht="12.75" customHeight="1">
      <c r="A20" s="23" t="s">
        <v>89</v>
      </c>
      <c r="B20" s="30" t="s">
        <v>41</v>
      </c>
      <c r="C20" s="34" t="s">
        <v>33</v>
      </c>
      <c r="D20" s="31">
        <v>1.6</v>
      </c>
      <c r="E20" s="31">
        <v>3.8</v>
      </c>
      <c r="F20" s="31">
        <v>9.6999999999999993</v>
      </c>
      <c r="G20" s="31">
        <v>80</v>
      </c>
      <c r="H20" s="34"/>
      <c r="I20" s="31"/>
      <c r="J20" s="31"/>
      <c r="K20" s="31"/>
      <c r="L20" s="31"/>
    </row>
    <row r="21" spans="1:26" ht="13.5" customHeight="1">
      <c r="A21" s="35"/>
      <c r="B21" s="36" t="s">
        <v>9</v>
      </c>
      <c r="C21" s="37"/>
      <c r="D21" s="38">
        <f>SUM(D16:D20)</f>
        <v>16.989999999999998</v>
      </c>
      <c r="E21" s="38">
        <f>SUM(E16:E20)</f>
        <v>24.639999999999997</v>
      </c>
      <c r="F21" s="38">
        <f>SUM(F16:F20)</f>
        <v>66.36</v>
      </c>
      <c r="G21" s="38">
        <f>SUM(G16:G20)</f>
        <v>556.14</v>
      </c>
      <c r="H21" s="37"/>
      <c r="I21" s="38"/>
      <c r="J21" s="38"/>
      <c r="K21" s="38"/>
      <c r="L21" s="38"/>
    </row>
    <row r="22" spans="1:26" ht="12" customHeight="1">
      <c r="A22" s="26" t="s">
        <v>55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9"/>
    </row>
    <row r="23" spans="1:26" ht="30">
      <c r="A23" s="32" t="s">
        <v>37</v>
      </c>
      <c r="B23" s="33" t="s">
        <v>84</v>
      </c>
      <c r="C23" s="23">
        <v>50</v>
      </c>
      <c r="D23" s="31">
        <v>1.7</v>
      </c>
      <c r="E23" s="31">
        <v>5.6</v>
      </c>
      <c r="F23" s="31">
        <v>6.5</v>
      </c>
      <c r="G23" s="31">
        <v>83.1</v>
      </c>
      <c r="H23" s="23">
        <v>75</v>
      </c>
      <c r="I23" s="31">
        <v>2.5499999999999998</v>
      </c>
      <c r="J23" s="31">
        <v>8.4</v>
      </c>
      <c r="K23" s="31">
        <v>9.75</v>
      </c>
      <c r="L23" s="31">
        <v>124.65</v>
      </c>
    </row>
    <row r="24" spans="1:26" ht="13.5" customHeight="1">
      <c r="A24" s="23" t="s">
        <v>49</v>
      </c>
      <c r="B24" s="30" t="s">
        <v>129</v>
      </c>
      <c r="C24" s="23">
        <v>200</v>
      </c>
      <c r="D24" s="39">
        <v>4.5999999999999996</v>
      </c>
      <c r="E24" s="39">
        <v>3.6</v>
      </c>
      <c r="F24" s="39">
        <v>16.2</v>
      </c>
      <c r="G24" s="39">
        <v>116</v>
      </c>
      <c r="H24" s="23">
        <v>250</v>
      </c>
      <c r="I24" s="39">
        <v>5.75</v>
      </c>
      <c r="J24" s="39">
        <v>4.5</v>
      </c>
      <c r="K24" s="39">
        <v>20.25</v>
      </c>
      <c r="L24" s="39">
        <v>145</v>
      </c>
    </row>
    <row r="25" spans="1:26" ht="14.25" customHeight="1">
      <c r="A25" s="23" t="s">
        <v>37</v>
      </c>
      <c r="B25" s="30" t="s">
        <v>86</v>
      </c>
      <c r="C25" s="23">
        <v>75</v>
      </c>
      <c r="D25" s="31">
        <v>8.59</v>
      </c>
      <c r="E25" s="31">
        <v>16.149999999999999</v>
      </c>
      <c r="F25" s="31">
        <v>11.56</v>
      </c>
      <c r="G25" s="31">
        <v>226.64</v>
      </c>
      <c r="H25" s="23">
        <v>100</v>
      </c>
      <c r="I25" s="31">
        <v>11.46</v>
      </c>
      <c r="J25" s="31">
        <v>21.53</v>
      </c>
      <c r="K25" s="31">
        <v>15.42</v>
      </c>
      <c r="L25" s="31">
        <v>301.29000000000002</v>
      </c>
      <c r="M25" s="3"/>
      <c r="Q25" s="4"/>
      <c r="R25" s="4"/>
      <c r="S25" s="5"/>
      <c r="T25" s="4"/>
      <c r="U25" s="4"/>
      <c r="V25" s="4"/>
      <c r="W25" s="4"/>
    </row>
    <row r="26" spans="1:26" ht="13.5" customHeight="1">
      <c r="A26" s="32" t="s">
        <v>48</v>
      </c>
      <c r="B26" s="33" t="s">
        <v>69</v>
      </c>
      <c r="C26" s="23">
        <v>150</v>
      </c>
      <c r="D26" s="31">
        <v>4.5</v>
      </c>
      <c r="E26" s="31">
        <v>4.5</v>
      </c>
      <c r="F26" s="31">
        <v>21.9</v>
      </c>
      <c r="G26" s="31">
        <v>145.5</v>
      </c>
      <c r="H26" s="23">
        <v>150</v>
      </c>
      <c r="I26" s="31">
        <v>4.5</v>
      </c>
      <c r="J26" s="31">
        <v>4.5</v>
      </c>
      <c r="K26" s="31">
        <v>21.9</v>
      </c>
      <c r="L26" s="31">
        <v>145.5</v>
      </c>
      <c r="M26" s="6"/>
      <c r="Q26" s="4"/>
      <c r="R26" s="4"/>
      <c r="S26" s="5"/>
      <c r="T26" s="4"/>
      <c r="U26" s="4"/>
      <c r="V26" s="4"/>
      <c r="W26" s="4"/>
      <c r="X26" s="1"/>
      <c r="Y26" s="1"/>
      <c r="Z26" s="1"/>
    </row>
    <row r="27" spans="1:26" ht="13.5" customHeight="1">
      <c r="A27" s="32" t="s">
        <v>37</v>
      </c>
      <c r="B27" s="33" t="s">
        <v>109</v>
      </c>
      <c r="C27" s="23">
        <v>200</v>
      </c>
      <c r="D27" s="31">
        <v>0.1</v>
      </c>
      <c r="E27" s="31">
        <v>0.06</v>
      </c>
      <c r="F27" s="31">
        <v>16</v>
      </c>
      <c r="G27" s="31">
        <v>64.239999999999995</v>
      </c>
      <c r="H27" s="23">
        <v>200</v>
      </c>
      <c r="I27" s="31">
        <v>0.1</v>
      </c>
      <c r="J27" s="31">
        <v>0.06</v>
      </c>
      <c r="K27" s="31">
        <v>16</v>
      </c>
      <c r="L27" s="31">
        <v>64.239999999999995</v>
      </c>
    </row>
    <row r="28" spans="1:26" ht="13.5" customHeight="1">
      <c r="A28" s="32"/>
      <c r="B28" s="33" t="s">
        <v>8</v>
      </c>
      <c r="C28" s="23">
        <v>45</v>
      </c>
      <c r="D28" s="31">
        <v>3.15</v>
      </c>
      <c r="E28" s="31">
        <v>0.23</v>
      </c>
      <c r="F28" s="31">
        <v>19.8</v>
      </c>
      <c r="G28" s="31">
        <v>94.5</v>
      </c>
      <c r="H28" s="23">
        <v>45</v>
      </c>
      <c r="I28" s="31">
        <v>3.15</v>
      </c>
      <c r="J28" s="31">
        <v>0.23</v>
      </c>
      <c r="K28" s="31">
        <v>19.8</v>
      </c>
      <c r="L28" s="31">
        <v>94.5</v>
      </c>
    </row>
    <row r="29" spans="1:26" ht="14.25" customHeight="1">
      <c r="A29" s="23"/>
      <c r="B29" s="30" t="s">
        <v>145</v>
      </c>
      <c r="C29" s="23">
        <v>30</v>
      </c>
      <c r="D29" s="31">
        <v>2.4</v>
      </c>
      <c r="E29" s="31">
        <v>0.75</v>
      </c>
      <c r="F29" s="31">
        <v>16.5</v>
      </c>
      <c r="G29" s="31">
        <v>81</v>
      </c>
      <c r="H29" s="23">
        <v>30</v>
      </c>
      <c r="I29" s="31">
        <v>2.4</v>
      </c>
      <c r="J29" s="31">
        <v>0.75</v>
      </c>
      <c r="K29" s="31">
        <v>16.5</v>
      </c>
      <c r="L29" s="31">
        <v>81</v>
      </c>
    </row>
    <row r="30" spans="1:26" ht="13.5" customHeight="1">
      <c r="A30" s="40"/>
      <c r="B30" s="41" t="s">
        <v>9</v>
      </c>
      <c r="C30" s="42"/>
      <c r="D30" s="43">
        <f>SUM(D23:D29)</f>
        <v>25.04</v>
      </c>
      <c r="E30" s="43">
        <f t="shared" ref="E30:G30" si="0">SUM(E23:E29)</f>
        <v>30.889999999999997</v>
      </c>
      <c r="F30" s="43">
        <f t="shared" si="0"/>
        <v>108.46</v>
      </c>
      <c r="G30" s="43">
        <f t="shared" si="0"/>
        <v>810.98</v>
      </c>
      <c r="H30" s="43"/>
      <c r="I30" s="43">
        <f>SUM(I23:I29)</f>
        <v>29.91</v>
      </c>
      <c r="J30" s="43">
        <f>SUM(J23:J29)</f>
        <v>39.97</v>
      </c>
      <c r="K30" s="43">
        <f>SUM(K23:K29)</f>
        <v>119.61999999999999</v>
      </c>
      <c r="L30" s="43">
        <f>SUM(L23:L29)</f>
        <v>956.18000000000006</v>
      </c>
    </row>
    <row r="31" spans="1:26" ht="13.5" customHeight="1">
      <c r="A31" s="44" t="s">
        <v>57</v>
      </c>
      <c r="B31" s="45"/>
      <c r="C31" s="45"/>
      <c r="D31" s="46"/>
      <c r="E31" s="46"/>
      <c r="F31" s="46"/>
      <c r="G31" s="46"/>
      <c r="H31" s="47"/>
      <c r="I31" s="46"/>
      <c r="J31" s="46"/>
      <c r="K31" s="46"/>
      <c r="L31" s="48"/>
    </row>
    <row r="32" spans="1:26" ht="13.5" customHeight="1">
      <c r="A32" s="49" t="s">
        <v>50</v>
      </c>
      <c r="B32" s="50" t="s">
        <v>110</v>
      </c>
      <c r="C32" s="51">
        <v>100</v>
      </c>
      <c r="D32" s="31">
        <v>11.32</v>
      </c>
      <c r="E32" s="31">
        <v>12.03</v>
      </c>
      <c r="F32" s="31">
        <v>36.92</v>
      </c>
      <c r="G32" s="31">
        <v>286.27999999999997</v>
      </c>
      <c r="H32" s="51">
        <v>120</v>
      </c>
      <c r="I32" s="31">
        <v>13.6</v>
      </c>
      <c r="J32" s="31">
        <v>14.44</v>
      </c>
      <c r="K32" s="31">
        <v>44.3</v>
      </c>
      <c r="L32" s="31">
        <v>343.54</v>
      </c>
    </row>
    <row r="33" spans="1:12" ht="12" customHeight="1">
      <c r="A33" s="23"/>
      <c r="B33" s="33" t="s">
        <v>76</v>
      </c>
      <c r="C33" s="23">
        <v>200</v>
      </c>
      <c r="D33" s="31">
        <v>1</v>
      </c>
      <c r="E33" s="31">
        <v>0</v>
      </c>
      <c r="F33" s="31">
        <v>18.2</v>
      </c>
      <c r="G33" s="31">
        <v>76</v>
      </c>
      <c r="H33" s="23">
        <v>200</v>
      </c>
      <c r="I33" s="31">
        <v>1</v>
      </c>
      <c r="J33" s="31">
        <v>0</v>
      </c>
      <c r="K33" s="31">
        <v>18.2</v>
      </c>
      <c r="L33" s="31">
        <v>76</v>
      </c>
    </row>
    <row r="34" spans="1:12" ht="12" customHeight="1">
      <c r="A34" s="35"/>
      <c r="B34" s="52" t="s">
        <v>9</v>
      </c>
      <c r="C34" s="23"/>
      <c r="D34" s="53">
        <f>SUM(D32:D33)</f>
        <v>12.32</v>
      </c>
      <c r="E34" s="53">
        <f>SUM(E32:E33)</f>
        <v>12.03</v>
      </c>
      <c r="F34" s="53">
        <f>SUM(F32:F33)</f>
        <v>55.120000000000005</v>
      </c>
      <c r="G34" s="53">
        <f>SUM(G32:G33)</f>
        <v>362.28</v>
      </c>
      <c r="H34" s="53"/>
      <c r="I34" s="53">
        <f>SUM(I32:I33)</f>
        <v>14.6</v>
      </c>
      <c r="J34" s="53">
        <f>SUM(J32:J33)</f>
        <v>14.44</v>
      </c>
      <c r="K34" s="53">
        <f>SUM(K32:K33)</f>
        <v>62.5</v>
      </c>
      <c r="L34" s="53">
        <f>SUM(L32:L33)</f>
        <v>419.54</v>
      </c>
    </row>
    <row r="35" spans="1:12" ht="13.5" customHeight="1">
      <c r="A35" s="35"/>
      <c r="B35" s="52" t="s">
        <v>10</v>
      </c>
      <c r="C35" s="35"/>
      <c r="D35" s="39">
        <f>SUM(D21+D30+D34)</f>
        <v>54.35</v>
      </c>
      <c r="E35" s="39">
        <f>SUM(E21+E30+E34)</f>
        <v>67.559999999999988</v>
      </c>
      <c r="F35" s="39">
        <f>SUM(F21+F30+F34)</f>
        <v>229.94</v>
      </c>
      <c r="G35" s="39">
        <f>SUM(G21+G30+G34)</f>
        <v>1729.3999999999999</v>
      </c>
      <c r="H35" s="39"/>
      <c r="I35" s="39">
        <f>SUM(I21+I30+I34)</f>
        <v>44.51</v>
      </c>
      <c r="J35" s="39">
        <f>SUM(J21+J30+J34)</f>
        <v>54.41</v>
      </c>
      <c r="K35" s="39">
        <f>SUM(K21+K30+K34)</f>
        <v>182.12</v>
      </c>
      <c r="L35" s="39">
        <f>SUM(L21+L30+L34)</f>
        <v>1375.72</v>
      </c>
    </row>
    <row r="36" spans="1:12" ht="13.5" customHeight="1">
      <c r="A36" s="54" t="s">
        <v>15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6"/>
    </row>
    <row r="37" spans="1:12" ht="12.75" customHeight="1">
      <c r="A37" s="26" t="s">
        <v>58</v>
      </c>
      <c r="B37" s="27"/>
      <c r="C37" s="27"/>
      <c r="D37" s="28"/>
      <c r="E37" s="28"/>
      <c r="F37" s="28"/>
      <c r="G37" s="28"/>
      <c r="H37" s="28"/>
      <c r="I37" s="28"/>
      <c r="J37" s="28"/>
      <c r="K37" s="28"/>
      <c r="L37" s="29"/>
    </row>
    <row r="38" spans="1:12" ht="13.5" customHeight="1">
      <c r="A38" s="23" t="s">
        <v>93</v>
      </c>
      <c r="B38" s="30" t="s">
        <v>94</v>
      </c>
      <c r="C38" s="23">
        <v>75</v>
      </c>
      <c r="D38" s="39">
        <v>13.3</v>
      </c>
      <c r="E38" s="39">
        <v>7.3</v>
      </c>
      <c r="F38" s="39">
        <v>9.8000000000000007</v>
      </c>
      <c r="G38" s="39">
        <v>158</v>
      </c>
      <c r="H38" s="23"/>
      <c r="I38" s="39"/>
      <c r="J38" s="39"/>
      <c r="K38" s="39"/>
      <c r="L38" s="39"/>
    </row>
    <row r="39" spans="1:12" ht="13.5" customHeight="1">
      <c r="A39" s="32" t="s">
        <v>37</v>
      </c>
      <c r="B39" s="33" t="s">
        <v>111</v>
      </c>
      <c r="C39" s="23">
        <v>150</v>
      </c>
      <c r="D39" s="31">
        <v>2.85</v>
      </c>
      <c r="E39" s="31">
        <v>4.8</v>
      </c>
      <c r="F39" s="31">
        <v>21</v>
      </c>
      <c r="G39" s="31">
        <v>145.5</v>
      </c>
      <c r="H39" s="23"/>
      <c r="I39" s="31"/>
      <c r="J39" s="31"/>
      <c r="K39" s="31"/>
      <c r="L39" s="31"/>
    </row>
    <row r="40" spans="1:12" ht="12" customHeight="1">
      <c r="A40" s="23" t="s">
        <v>31</v>
      </c>
      <c r="B40" s="30" t="s">
        <v>7</v>
      </c>
      <c r="C40" s="34">
        <v>200</v>
      </c>
      <c r="D40" s="31">
        <v>3.8</v>
      </c>
      <c r="E40" s="31">
        <v>3.9</v>
      </c>
      <c r="F40" s="31">
        <v>20.7</v>
      </c>
      <c r="G40" s="31">
        <v>133</v>
      </c>
      <c r="H40" s="34"/>
      <c r="I40" s="31"/>
      <c r="J40" s="31"/>
      <c r="K40" s="31"/>
      <c r="L40" s="31"/>
    </row>
    <row r="41" spans="1:12" ht="12" customHeight="1">
      <c r="A41" s="23"/>
      <c r="B41" s="33" t="s">
        <v>8</v>
      </c>
      <c r="C41" s="23">
        <v>30</v>
      </c>
      <c r="D41" s="31">
        <v>2.1</v>
      </c>
      <c r="E41" s="31">
        <v>0.15</v>
      </c>
      <c r="F41" s="31">
        <v>13.2</v>
      </c>
      <c r="G41" s="31">
        <v>63</v>
      </c>
      <c r="H41" s="34"/>
      <c r="I41" s="31"/>
      <c r="J41" s="31"/>
      <c r="K41" s="31"/>
      <c r="L41" s="31"/>
    </row>
    <row r="42" spans="1:12" ht="13.5" customHeight="1">
      <c r="A42" s="23" t="s">
        <v>45</v>
      </c>
      <c r="B42" s="33" t="s">
        <v>46</v>
      </c>
      <c r="C42" s="34" t="s">
        <v>96</v>
      </c>
      <c r="D42" s="31">
        <v>1.6</v>
      </c>
      <c r="E42" s="31">
        <v>7.5</v>
      </c>
      <c r="F42" s="31">
        <v>9.8000000000000007</v>
      </c>
      <c r="G42" s="31">
        <v>134</v>
      </c>
      <c r="H42" s="23"/>
      <c r="I42" s="31"/>
      <c r="J42" s="31"/>
      <c r="K42" s="31"/>
      <c r="L42" s="31"/>
    </row>
    <row r="43" spans="1:12" ht="14.25" customHeight="1">
      <c r="A43" s="57"/>
      <c r="B43" s="52" t="s">
        <v>9</v>
      </c>
      <c r="C43" s="51"/>
      <c r="D43" s="58">
        <f>SUM(D38:D42)</f>
        <v>23.650000000000006</v>
      </c>
      <c r="E43" s="58">
        <f>SUM(E38:E42)</f>
        <v>23.65</v>
      </c>
      <c r="F43" s="58">
        <f>SUM(F38:F42)</f>
        <v>74.5</v>
      </c>
      <c r="G43" s="58">
        <f>SUM(G38:G42)</f>
        <v>633.5</v>
      </c>
      <c r="H43" s="58"/>
      <c r="I43" s="58"/>
      <c r="J43" s="58"/>
      <c r="K43" s="58"/>
      <c r="L43" s="58"/>
    </row>
    <row r="44" spans="1:12" ht="12.75" customHeight="1">
      <c r="A44" s="26" t="s">
        <v>59</v>
      </c>
      <c r="B44" s="27"/>
      <c r="C44" s="27"/>
      <c r="D44" s="28"/>
      <c r="E44" s="28"/>
      <c r="F44" s="28"/>
      <c r="G44" s="28"/>
      <c r="H44" s="28"/>
      <c r="I44" s="28"/>
      <c r="J44" s="28"/>
      <c r="K44" s="28"/>
      <c r="L44" s="29"/>
    </row>
    <row r="45" spans="1:12" ht="12.75" customHeight="1">
      <c r="A45" s="32" t="s">
        <v>132</v>
      </c>
      <c r="B45" s="33" t="s">
        <v>133</v>
      </c>
      <c r="C45" s="59">
        <v>50</v>
      </c>
      <c r="D45" s="60">
        <v>0.5</v>
      </c>
      <c r="E45" s="60">
        <v>0.06</v>
      </c>
      <c r="F45" s="60">
        <v>1</v>
      </c>
      <c r="G45" s="60">
        <v>8.1199999999999992</v>
      </c>
      <c r="H45" s="59">
        <v>50</v>
      </c>
      <c r="I45" s="60">
        <v>0.5</v>
      </c>
      <c r="J45" s="60">
        <v>0.06</v>
      </c>
      <c r="K45" s="60">
        <v>1</v>
      </c>
      <c r="L45" s="60">
        <v>8.1199999999999992</v>
      </c>
    </row>
    <row r="46" spans="1:12" ht="13.5" customHeight="1">
      <c r="A46" s="23" t="s">
        <v>91</v>
      </c>
      <c r="B46" s="30" t="s">
        <v>92</v>
      </c>
      <c r="C46" s="23" t="s">
        <v>146</v>
      </c>
      <c r="D46" s="31">
        <v>2.1</v>
      </c>
      <c r="E46" s="31">
        <v>7</v>
      </c>
      <c r="F46" s="31">
        <v>11.7</v>
      </c>
      <c r="G46" s="31">
        <v>118.6</v>
      </c>
      <c r="H46" s="23" t="s">
        <v>120</v>
      </c>
      <c r="I46" s="31">
        <v>2.5499999999999998</v>
      </c>
      <c r="J46" s="31">
        <v>8.25</v>
      </c>
      <c r="K46" s="31">
        <v>14.55</v>
      </c>
      <c r="L46" s="31">
        <v>143.1</v>
      </c>
    </row>
    <row r="47" spans="1:12" ht="13.5" customHeight="1">
      <c r="A47" s="23" t="s">
        <v>93</v>
      </c>
      <c r="B47" s="30" t="s">
        <v>94</v>
      </c>
      <c r="C47" s="23">
        <v>75</v>
      </c>
      <c r="D47" s="39">
        <v>13.3</v>
      </c>
      <c r="E47" s="39">
        <v>7.3</v>
      </c>
      <c r="F47" s="39">
        <v>9.8000000000000007</v>
      </c>
      <c r="G47" s="39">
        <v>158</v>
      </c>
      <c r="H47" s="23">
        <v>100</v>
      </c>
      <c r="I47" s="39">
        <v>17.73</v>
      </c>
      <c r="J47" s="39">
        <v>9.73</v>
      </c>
      <c r="K47" s="39">
        <v>13.1</v>
      </c>
      <c r="L47" s="39">
        <v>210.7</v>
      </c>
    </row>
    <row r="48" spans="1:12" ht="13.5" customHeight="1">
      <c r="A48" s="32" t="s">
        <v>37</v>
      </c>
      <c r="B48" s="33" t="s">
        <v>111</v>
      </c>
      <c r="C48" s="23">
        <v>150</v>
      </c>
      <c r="D48" s="31">
        <v>2.85</v>
      </c>
      <c r="E48" s="31">
        <v>4.8</v>
      </c>
      <c r="F48" s="31">
        <v>21</v>
      </c>
      <c r="G48" s="31">
        <v>145.5</v>
      </c>
      <c r="H48" s="23">
        <v>150</v>
      </c>
      <c r="I48" s="31">
        <v>2.85</v>
      </c>
      <c r="J48" s="31">
        <v>4.8</v>
      </c>
      <c r="K48" s="31">
        <v>21</v>
      </c>
      <c r="L48" s="31">
        <v>145.5</v>
      </c>
    </row>
    <row r="49" spans="1:12" ht="13.5" customHeight="1">
      <c r="A49" s="32" t="s">
        <v>147</v>
      </c>
      <c r="B49" s="30" t="s">
        <v>141</v>
      </c>
      <c r="C49" s="23">
        <v>200</v>
      </c>
      <c r="D49" s="31">
        <v>0.3</v>
      </c>
      <c r="E49" s="31">
        <v>0</v>
      </c>
      <c r="F49" s="31">
        <v>12.6</v>
      </c>
      <c r="G49" s="31">
        <v>50</v>
      </c>
      <c r="H49" s="23">
        <v>200</v>
      </c>
      <c r="I49" s="31">
        <v>0.3</v>
      </c>
      <c r="J49" s="31">
        <v>0</v>
      </c>
      <c r="K49" s="31">
        <v>12.6</v>
      </c>
      <c r="L49" s="31">
        <v>50</v>
      </c>
    </row>
    <row r="50" spans="1:12" ht="14.25" customHeight="1">
      <c r="A50" s="32"/>
      <c r="B50" s="33" t="s">
        <v>8</v>
      </c>
      <c r="C50" s="23">
        <v>45</v>
      </c>
      <c r="D50" s="31">
        <v>3.15</v>
      </c>
      <c r="E50" s="31">
        <v>0.23</v>
      </c>
      <c r="F50" s="31">
        <v>19.8</v>
      </c>
      <c r="G50" s="31">
        <v>94.5</v>
      </c>
      <c r="H50" s="23">
        <v>45</v>
      </c>
      <c r="I50" s="31">
        <v>3.15</v>
      </c>
      <c r="J50" s="31">
        <v>0.23</v>
      </c>
      <c r="K50" s="31">
        <v>19.8</v>
      </c>
      <c r="L50" s="31">
        <v>94.5</v>
      </c>
    </row>
    <row r="51" spans="1:12" ht="13.5" customHeight="1">
      <c r="A51" s="23"/>
      <c r="B51" s="30" t="s">
        <v>145</v>
      </c>
      <c r="C51" s="23">
        <v>30</v>
      </c>
      <c r="D51" s="31">
        <v>2.4</v>
      </c>
      <c r="E51" s="31">
        <v>0.75</v>
      </c>
      <c r="F51" s="31">
        <v>16.5</v>
      </c>
      <c r="G51" s="31">
        <v>81</v>
      </c>
      <c r="H51" s="23">
        <v>30</v>
      </c>
      <c r="I51" s="31">
        <v>2.4</v>
      </c>
      <c r="J51" s="31">
        <v>0.75</v>
      </c>
      <c r="K51" s="31">
        <v>16.5</v>
      </c>
      <c r="L51" s="31">
        <v>81</v>
      </c>
    </row>
    <row r="52" spans="1:12" ht="14.25" customHeight="1">
      <c r="A52" s="23"/>
      <c r="B52" s="33" t="s">
        <v>122</v>
      </c>
      <c r="C52" s="34" t="s">
        <v>148</v>
      </c>
      <c r="D52" s="31">
        <v>0.4</v>
      </c>
      <c r="E52" s="31">
        <v>4</v>
      </c>
      <c r="F52" s="31">
        <v>9.8000000000000007</v>
      </c>
      <c r="G52" s="31">
        <v>47</v>
      </c>
      <c r="H52" s="34" t="s">
        <v>72</v>
      </c>
      <c r="I52" s="31">
        <v>0.6</v>
      </c>
      <c r="J52" s="31">
        <v>0.6</v>
      </c>
      <c r="K52" s="31">
        <v>14.7</v>
      </c>
      <c r="L52" s="31">
        <v>70.5</v>
      </c>
    </row>
    <row r="53" spans="1:12" ht="13.5" customHeight="1">
      <c r="A53" s="57"/>
      <c r="B53" s="61" t="s">
        <v>9</v>
      </c>
      <c r="C53" s="58"/>
      <c r="D53" s="58">
        <f>SUM(D45:D52)</f>
        <v>24.999999999999996</v>
      </c>
      <c r="E53" s="58">
        <f t="shared" ref="E53:L53" si="1">SUM(E45:E52)</f>
        <v>24.14</v>
      </c>
      <c r="F53" s="58">
        <f t="shared" si="1"/>
        <v>102.2</v>
      </c>
      <c r="G53" s="58">
        <f t="shared" si="1"/>
        <v>702.72</v>
      </c>
      <c r="H53" s="58"/>
      <c r="I53" s="58">
        <f t="shared" si="1"/>
        <v>30.080000000000002</v>
      </c>
      <c r="J53" s="58">
        <f t="shared" si="1"/>
        <v>24.42</v>
      </c>
      <c r="K53" s="58">
        <f t="shared" si="1"/>
        <v>113.25</v>
      </c>
      <c r="L53" s="58">
        <f t="shared" si="1"/>
        <v>803.42</v>
      </c>
    </row>
    <row r="54" spans="1:12" ht="14.25" customHeight="1">
      <c r="A54" s="44" t="s">
        <v>60</v>
      </c>
      <c r="B54" s="45"/>
      <c r="C54" s="45"/>
      <c r="D54" s="46"/>
      <c r="E54" s="46"/>
      <c r="F54" s="46"/>
      <c r="G54" s="46"/>
      <c r="H54" s="47"/>
      <c r="I54" s="46"/>
      <c r="J54" s="46"/>
      <c r="K54" s="46"/>
      <c r="L54" s="48"/>
    </row>
    <row r="55" spans="1:12" ht="15" customHeight="1">
      <c r="A55" s="51" t="s">
        <v>115</v>
      </c>
      <c r="B55" s="62" t="s">
        <v>116</v>
      </c>
      <c r="C55" s="63" t="s">
        <v>100</v>
      </c>
      <c r="D55" s="58">
        <v>5.4</v>
      </c>
      <c r="E55" s="58">
        <v>4.5</v>
      </c>
      <c r="F55" s="58">
        <v>33.700000000000003</v>
      </c>
      <c r="G55" s="58">
        <v>197.04</v>
      </c>
      <c r="H55" s="64" t="s">
        <v>101</v>
      </c>
      <c r="I55" s="58">
        <v>8.0299999999999994</v>
      </c>
      <c r="J55" s="58">
        <v>6.74</v>
      </c>
      <c r="K55" s="58">
        <v>50.5</v>
      </c>
      <c r="L55" s="58">
        <v>295.60000000000002</v>
      </c>
    </row>
    <row r="56" spans="1:12" ht="15" customHeight="1">
      <c r="A56" s="32"/>
      <c r="B56" s="62" t="s">
        <v>35</v>
      </c>
      <c r="C56" s="63">
        <v>200</v>
      </c>
      <c r="D56" s="58">
        <v>5.2</v>
      </c>
      <c r="E56" s="58">
        <v>5.6</v>
      </c>
      <c r="F56" s="58">
        <v>8.6</v>
      </c>
      <c r="G56" s="58">
        <v>104</v>
      </c>
      <c r="H56" s="64">
        <v>200</v>
      </c>
      <c r="I56" s="58">
        <v>5.2</v>
      </c>
      <c r="J56" s="58">
        <v>5.6</v>
      </c>
      <c r="K56" s="58">
        <v>8.6</v>
      </c>
      <c r="L56" s="58">
        <v>104</v>
      </c>
    </row>
    <row r="57" spans="1:12" ht="13.5" customHeight="1">
      <c r="A57" s="57"/>
      <c r="B57" s="61" t="s">
        <v>9</v>
      </c>
      <c r="C57" s="51"/>
      <c r="D57" s="58">
        <f>SUM(D55:D56)</f>
        <v>10.600000000000001</v>
      </c>
      <c r="E57" s="58">
        <f>SUM(E55:E56)</f>
        <v>10.1</v>
      </c>
      <c r="F57" s="58">
        <f>SUM(F55:F56)</f>
        <v>42.300000000000004</v>
      </c>
      <c r="G57" s="58">
        <f>SUM(G55:G56)</f>
        <v>301.03999999999996</v>
      </c>
      <c r="H57" s="58"/>
      <c r="I57" s="58">
        <f>SUM(I55:I56)</f>
        <v>13.23</v>
      </c>
      <c r="J57" s="58">
        <f>SUM(J55:J56)</f>
        <v>12.34</v>
      </c>
      <c r="K57" s="58">
        <f>SUM(K55:K56)</f>
        <v>59.1</v>
      </c>
      <c r="L57" s="58">
        <f>SUM(L55:L56)</f>
        <v>399.6</v>
      </c>
    </row>
    <row r="58" spans="1:12" ht="13.5" customHeight="1">
      <c r="A58" s="57"/>
      <c r="B58" s="61" t="s">
        <v>10</v>
      </c>
      <c r="C58" s="57"/>
      <c r="D58" s="31">
        <f>SUM(D57+D53+D43)</f>
        <v>59.25</v>
      </c>
      <c r="E58" s="31">
        <f>SUM(E43+E53+E57)</f>
        <v>57.89</v>
      </c>
      <c r="F58" s="31">
        <f>SUM(F43+F53+F57)</f>
        <v>219</v>
      </c>
      <c r="G58" s="31">
        <f>SUM(G43+G53+G57)</f>
        <v>1637.26</v>
      </c>
      <c r="H58" s="31"/>
      <c r="I58" s="31">
        <f>SUM(I43+I53+I57)</f>
        <v>43.31</v>
      </c>
      <c r="J58" s="31">
        <f>SUM(J43+J53+J57)</f>
        <v>36.760000000000005</v>
      </c>
      <c r="K58" s="31">
        <f>SUM(K43+K53+K57)</f>
        <v>172.35</v>
      </c>
      <c r="L58" s="31">
        <f>SUM(L43+L53+L57)</f>
        <v>1203.02</v>
      </c>
    </row>
    <row r="59" spans="1:12" ht="13.5" customHeight="1">
      <c r="A59" s="65" t="s">
        <v>19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</row>
    <row r="60" spans="1:12" ht="13.5" customHeight="1">
      <c r="A60" s="66" t="s">
        <v>53</v>
      </c>
      <c r="B60" s="67"/>
      <c r="C60" s="67"/>
      <c r="D60" s="68"/>
      <c r="E60" s="68"/>
      <c r="F60" s="68"/>
      <c r="G60" s="68"/>
      <c r="H60" s="68"/>
      <c r="I60" s="68"/>
      <c r="J60" s="68"/>
      <c r="K60" s="68"/>
      <c r="L60" s="29"/>
    </row>
    <row r="61" spans="1:12" ht="13.5" customHeight="1">
      <c r="A61" s="23" t="s">
        <v>97</v>
      </c>
      <c r="B61" s="30" t="s">
        <v>98</v>
      </c>
      <c r="C61" s="23">
        <v>75</v>
      </c>
      <c r="D61" s="39">
        <v>14.1</v>
      </c>
      <c r="E61" s="39">
        <v>13.5</v>
      </c>
      <c r="F61" s="39">
        <v>6.9</v>
      </c>
      <c r="G61" s="39">
        <v>205.5</v>
      </c>
      <c r="H61" s="23"/>
      <c r="I61" s="39"/>
      <c r="J61" s="39"/>
      <c r="K61" s="39"/>
      <c r="L61" s="39"/>
    </row>
    <row r="62" spans="1:12" ht="13.5" customHeight="1">
      <c r="A62" s="32" t="s">
        <v>68</v>
      </c>
      <c r="B62" s="33" t="s">
        <v>164</v>
      </c>
      <c r="C62" s="23">
        <v>150</v>
      </c>
      <c r="D62" s="31">
        <v>3</v>
      </c>
      <c r="E62" s="31">
        <v>3.75</v>
      </c>
      <c r="F62" s="31">
        <v>20.7</v>
      </c>
      <c r="G62" s="31">
        <v>129</v>
      </c>
      <c r="H62" s="23"/>
      <c r="I62" s="31"/>
      <c r="J62" s="31"/>
      <c r="K62" s="31"/>
      <c r="L62" s="31"/>
    </row>
    <row r="63" spans="1:12" ht="13.5" customHeight="1">
      <c r="A63" s="32" t="s">
        <v>17</v>
      </c>
      <c r="B63" s="33" t="s">
        <v>18</v>
      </c>
      <c r="C63" s="34">
        <v>200</v>
      </c>
      <c r="D63" s="31">
        <v>1.4</v>
      </c>
      <c r="E63" s="31">
        <v>1</v>
      </c>
      <c r="F63" s="31">
        <v>16</v>
      </c>
      <c r="G63" s="31">
        <v>78</v>
      </c>
      <c r="H63" s="34"/>
      <c r="I63" s="31"/>
      <c r="J63" s="31"/>
      <c r="K63" s="31"/>
      <c r="L63" s="31"/>
    </row>
    <row r="64" spans="1:12" ht="15" customHeight="1">
      <c r="A64" s="23"/>
      <c r="B64" s="33" t="s">
        <v>8</v>
      </c>
      <c r="C64" s="23">
        <v>30</v>
      </c>
      <c r="D64" s="31">
        <v>2.1</v>
      </c>
      <c r="E64" s="31">
        <v>0.15</v>
      </c>
      <c r="F64" s="31">
        <v>13.2</v>
      </c>
      <c r="G64" s="31">
        <v>63</v>
      </c>
      <c r="H64" s="34"/>
      <c r="I64" s="31"/>
      <c r="J64" s="31"/>
      <c r="K64" s="31"/>
      <c r="L64" s="31"/>
    </row>
    <row r="65" spans="1:12" ht="12" customHeight="1">
      <c r="A65" s="23"/>
      <c r="B65" s="30" t="s">
        <v>145</v>
      </c>
      <c r="C65" s="23">
        <v>30</v>
      </c>
      <c r="D65" s="31">
        <v>2.4</v>
      </c>
      <c r="E65" s="31">
        <v>0.75</v>
      </c>
      <c r="F65" s="31">
        <v>16.5</v>
      </c>
      <c r="G65" s="31">
        <v>81</v>
      </c>
      <c r="H65" s="23"/>
      <c r="I65" s="31"/>
      <c r="J65" s="31"/>
      <c r="K65" s="31"/>
      <c r="L65" s="31"/>
    </row>
    <row r="66" spans="1:12" ht="12" customHeight="1">
      <c r="A66" s="23"/>
      <c r="B66" s="69" t="s">
        <v>9</v>
      </c>
      <c r="C66" s="51"/>
      <c r="D66" s="58">
        <f t="shared" ref="D66:G66" si="2">SUM(D61:D65)</f>
        <v>23</v>
      </c>
      <c r="E66" s="58">
        <f t="shared" si="2"/>
        <v>19.149999999999999</v>
      </c>
      <c r="F66" s="58">
        <f t="shared" si="2"/>
        <v>73.3</v>
      </c>
      <c r="G66" s="58">
        <f t="shared" si="2"/>
        <v>556.5</v>
      </c>
      <c r="H66" s="31"/>
      <c r="I66" s="31"/>
      <c r="J66" s="31"/>
      <c r="K66" s="31"/>
      <c r="L66" s="31"/>
    </row>
    <row r="67" spans="1:12" ht="12" customHeight="1">
      <c r="A67" s="70" t="s">
        <v>55</v>
      </c>
      <c r="B67" s="71"/>
      <c r="C67" s="71"/>
      <c r="D67" s="68"/>
      <c r="E67" s="68"/>
      <c r="F67" s="68"/>
      <c r="G67" s="68"/>
      <c r="H67" s="68"/>
      <c r="I67" s="68"/>
      <c r="J67" s="68"/>
      <c r="K67" s="68"/>
      <c r="L67" s="29"/>
    </row>
    <row r="68" spans="1:12" ht="13.5" customHeight="1">
      <c r="A68" s="32" t="s">
        <v>134</v>
      </c>
      <c r="B68" s="33" t="s">
        <v>135</v>
      </c>
      <c r="C68" s="23">
        <v>50</v>
      </c>
      <c r="D68" s="31">
        <v>2.75</v>
      </c>
      <c r="E68" s="31">
        <v>7.55</v>
      </c>
      <c r="F68" s="31">
        <v>2.9</v>
      </c>
      <c r="G68" s="31">
        <v>90.5</v>
      </c>
      <c r="H68" s="23">
        <v>75</v>
      </c>
      <c r="I68" s="31">
        <v>4.13</v>
      </c>
      <c r="J68" s="31">
        <v>11.33</v>
      </c>
      <c r="K68" s="31">
        <v>4.3499999999999996</v>
      </c>
      <c r="L68" s="31">
        <v>135.75</v>
      </c>
    </row>
    <row r="69" spans="1:12" ht="12" customHeight="1">
      <c r="A69" s="32" t="s">
        <v>85</v>
      </c>
      <c r="B69" s="33" t="s">
        <v>39</v>
      </c>
      <c r="C69" s="23" t="s">
        <v>146</v>
      </c>
      <c r="D69" s="31">
        <v>2.1</v>
      </c>
      <c r="E69" s="31">
        <v>6.8</v>
      </c>
      <c r="F69" s="31">
        <v>7.5</v>
      </c>
      <c r="G69" s="31">
        <v>100.6</v>
      </c>
      <c r="H69" s="23" t="s">
        <v>120</v>
      </c>
      <c r="I69" s="31">
        <v>2.5499999999999998</v>
      </c>
      <c r="J69" s="31">
        <v>8</v>
      </c>
      <c r="K69" s="31">
        <v>9.3000000000000007</v>
      </c>
      <c r="L69" s="31">
        <v>120.6</v>
      </c>
    </row>
    <row r="70" spans="1:12" ht="12" customHeight="1">
      <c r="A70" s="23" t="s">
        <v>97</v>
      </c>
      <c r="B70" s="30" t="s">
        <v>98</v>
      </c>
      <c r="C70" s="23">
        <v>75</v>
      </c>
      <c r="D70" s="39">
        <v>14.1</v>
      </c>
      <c r="E70" s="39">
        <v>13.5</v>
      </c>
      <c r="F70" s="39">
        <v>6.9</v>
      </c>
      <c r="G70" s="39">
        <v>205.5</v>
      </c>
      <c r="H70" s="23">
        <v>75</v>
      </c>
      <c r="I70" s="39">
        <v>14.1</v>
      </c>
      <c r="J70" s="39">
        <v>13.5</v>
      </c>
      <c r="K70" s="39">
        <v>6.9</v>
      </c>
      <c r="L70" s="39">
        <v>205.5</v>
      </c>
    </row>
    <row r="71" spans="1:12" ht="12.75" customHeight="1">
      <c r="A71" s="32" t="s">
        <v>68</v>
      </c>
      <c r="B71" s="33" t="s">
        <v>164</v>
      </c>
      <c r="C71" s="23">
        <v>150</v>
      </c>
      <c r="D71" s="31">
        <v>3</v>
      </c>
      <c r="E71" s="31">
        <v>3.75</v>
      </c>
      <c r="F71" s="31">
        <v>20.7</v>
      </c>
      <c r="G71" s="31">
        <v>129</v>
      </c>
      <c r="H71" s="23">
        <v>150</v>
      </c>
      <c r="I71" s="31">
        <v>3</v>
      </c>
      <c r="J71" s="31">
        <v>3.75</v>
      </c>
      <c r="K71" s="31">
        <v>20.7</v>
      </c>
      <c r="L71" s="31">
        <v>129</v>
      </c>
    </row>
    <row r="72" spans="1:12" ht="12.75" customHeight="1">
      <c r="A72" s="32"/>
      <c r="B72" s="33" t="s">
        <v>76</v>
      </c>
      <c r="C72" s="23">
        <v>200</v>
      </c>
      <c r="D72" s="31">
        <v>1</v>
      </c>
      <c r="E72" s="31">
        <v>0</v>
      </c>
      <c r="F72" s="31">
        <v>18.2</v>
      </c>
      <c r="G72" s="31">
        <v>76</v>
      </c>
      <c r="H72" s="23">
        <v>200</v>
      </c>
      <c r="I72" s="31">
        <v>1</v>
      </c>
      <c r="J72" s="31">
        <v>0</v>
      </c>
      <c r="K72" s="31">
        <v>18.2</v>
      </c>
      <c r="L72" s="31">
        <v>76</v>
      </c>
    </row>
    <row r="73" spans="1:12" s="2" customFormat="1" ht="12.75" customHeight="1">
      <c r="A73" s="32"/>
      <c r="B73" s="33" t="s">
        <v>8</v>
      </c>
      <c r="C73" s="23">
        <v>45</v>
      </c>
      <c r="D73" s="31">
        <v>3.15</v>
      </c>
      <c r="E73" s="31">
        <v>0.23</v>
      </c>
      <c r="F73" s="31">
        <v>19.8</v>
      </c>
      <c r="G73" s="31">
        <v>94.5</v>
      </c>
      <c r="H73" s="23">
        <v>45</v>
      </c>
      <c r="I73" s="31">
        <v>3.15</v>
      </c>
      <c r="J73" s="31">
        <v>0.23</v>
      </c>
      <c r="K73" s="31">
        <v>19.8</v>
      </c>
      <c r="L73" s="31">
        <v>94.5</v>
      </c>
    </row>
    <row r="74" spans="1:12" ht="12.75" customHeight="1">
      <c r="A74" s="23"/>
      <c r="B74" s="30" t="s">
        <v>145</v>
      </c>
      <c r="C74" s="23">
        <v>30</v>
      </c>
      <c r="D74" s="31">
        <v>2.4</v>
      </c>
      <c r="E74" s="31">
        <v>0.75</v>
      </c>
      <c r="F74" s="31">
        <v>16.5</v>
      </c>
      <c r="G74" s="31">
        <v>81</v>
      </c>
      <c r="H74" s="23">
        <v>30</v>
      </c>
      <c r="I74" s="31">
        <v>2.4</v>
      </c>
      <c r="J74" s="31">
        <v>0.75</v>
      </c>
      <c r="K74" s="31">
        <v>16.5</v>
      </c>
      <c r="L74" s="31">
        <v>81</v>
      </c>
    </row>
    <row r="75" spans="1:12" ht="13.5" customHeight="1">
      <c r="A75" s="57"/>
      <c r="B75" s="36" t="s">
        <v>9</v>
      </c>
      <c r="C75" s="57"/>
      <c r="D75" s="58">
        <f>SUM(D68:D74)</f>
        <v>28.499999999999996</v>
      </c>
      <c r="E75" s="58">
        <f t="shared" ref="E75:G75" si="3">SUM(E68:E74)</f>
        <v>32.58</v>
      </c>
      <c r="F75" s="58">
        <f t="shared" si="3"/>
        <v>92.5</v>
      </c>
      <c r="G75" s="58">
        <f t="shared" si="3"/>
        <v>777.1</v>
      </c>
      <c r="H75" s="58"/>
      <c r="I75" s="58">
        <f>SUM(I68:I74)</f>
        <v>30.33</v>
      </c>
      <c r="J75" s="58">
        <f>SUM(J68:J74)</f>
        <v>37.559999999999995</v>
      </c>
      <c r="K75" s="58">
        <f>SUM(K68:K74)</f>
        <v>95.75</v>
      </c>
      <c r="L75" s="58">
        <f>SUM(L68:L74)</f>
        <v>842.35</v>
      </c>
    </row>
    <row r="76" spans="1:12" ht="13.5" customHeight="1">
      <c r="A76" s="44" t="s">
        <v>63</v>
      </c>
      <c r="B76" s="45"/>
      <c r="C76" s="45"/>
      <c r="D76" s="46"/>
      <c r="E76" s="46"/>
      <c r="F76" s="46"/>
      <c r="G76" s="46"/>
      <c r="H76" s="47"/>
      <c r="I76" s="46"/>
      <c r="J76" s="46"/>
      <c r="K76" s="46"/>
      <c r="L76" s="48"/>
    </row>
    <row r="77" spans="1:12" ht="13.5" customHeight="1">
      <c r="A77" s="32" t="s">
        <v>113</v>
      </c>
      <c r="B77" s="33" t="s">
        <v>114</v>
      </c>
      <c r="C77" s="23">
        <v>100</v>
      </c>
      <c r="D77" s="60">
        <v>14.54</v>
      </c>
      <c r="E77" s="31">
        <v>10.54</v>
      </c>
      <c r="F77" s="31">
        <v>22.54</v>
      </c>
      <c r="G77" s="31">
        <v>242.67</v>
      </c>
      <c r="H77" s="23">
        <v>200</v>
      </c>
      <c r="I77" s="60">
        <v>14.54</v>
      </c>
      <c r="J77" s="31">
        <v>10.54</v>
      </c>
      <c r="K77" s="31">
        <v>22.54</v>
      </c>
      <c r="L77" s="31">
        <v>242.67</v>
      </c>
    </row>
    <row r="78" spans="1:12" ht="13.5" customHeight="1">
      <c r="A78" s="32" t="s">
        <v>78</v>
      </c>
      <c r="B78" s="33" t="s">
        <v>79</v>
      </c>
      <c r="C78" s="34" t="s">
        <v>81</v>
      </c>
      <c r="D78" s="31">
        <v>0.25</v>
      </c>
      <c r="E78" s="31">
        <v>0.05</v>
      </c>
      <c r="F78" s="31">
        <v>12</v>
      </c>
      <c r="G78" s="31">
        <v>51.5</v>
      </c>
      <c r="H78" s="34" t="s">
        <v>81</v>
      </c>
      <c r="I78" s="31">
        <v>0.25</v>
      </c>
      <c r="J78" s="31">
        <v>0.05</v>
      </c>
      <c r="K78" s="31">
        <v>12</v>
      </c>
      <c r="L78" s="31">
        <v>51.5</v>
      </c>
    </row>
    <row r="79" spans="1:12" ht="12" customHeight="1">
      <c r="A79" s="57"/>
      <c r="B79" s="36" t="s">
        <v>9</v>
      </c>
      <c r="C79" s="63"/>
      <c r="D79" s="58">
        <f>SUM(D77:D78)</f>
        <v>14.79</v>
      </c>
      <c r="E79" s="58">
        <f>SUM(E77:E78)</f>
        <v>10.59</v>
      </c>
      <c r="F79" s="58">
        <f>SUM(F77:F78)</f>
        <v>34.54</v>
      </c>
      <c r="G79" s="58">
        <f>SUM(G77:G78)</f>
        <v>294.16999999999996</v>
      </c>
      <c r="H79" s="58"/>
      <c r="I79" s="58">
        <f>SUM(I77:I78)</f>
        <v>14.79</v>
      </c>
      <c r="J79" s="58">
        <f>SUM(J77:J78)</f>
        <v>10.59</v>
      </c>
      <c r="K79" s="58">
        <f>SUM(K77:K78)</f>
        <v>34.54</v>
      </c>
      <c r="L79" s="58">
        <f>SUM(L77:L78)</f>
        <v>294.16999999999996</v>
      </c>
    </row>
    <row r="80" spans="1:12" ht="13.5" customHeight="1">
      <c r="A80" s="57"/>
      <c r="B80" s="69" t="s">
        <v>10</v>
      </c>
      <c r="C80" s="57"/>
      <c r="D80" s="72">
        <f>SUM(D66+D75+D79)</f>
        <v>66.289999999999992</v>
      </c>
      <c r="E80" s="72">
        <f>SUM(E66+E75+E79)</f>
        <v>62.319999999999993</v>
      </c>
      <c r="F80" s="72">
        <f>SUM(F66+F75+F79)</f>
        <v>200.34</v>
      </c>
      <c r="G80" s="72">
        <f>SUM(G66+G75+G79)</f>
        <v>1627.77</v>
      </c>
      <c r="H80" s="72"/>
      <c r="I80" s="72">
        <f>SUM(I66+I75+I79)</f>
        <v>45.12</v>
      </c>
      <c r="J80" s="72">
        <f>SUM(J66+J75+J79)</f>
        <v>48.149999999999991</v>
      </c>
      <c r="K80" s="72">
        <f>SUM(K66+K75+K79)</f>
        <v>130.29</v>
      </c>
      <c r="L80" s="72">
        <f>SUM(L66+L75+L79)</f>
        <v>1136.52</v>
      </c>
    </row>
    <row r="81" spans="1:12" ht="13.5" customHeight="1">
      <c r="A81" s="25" t="s">
        <v>20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 ht="12" customHeight="1">
      <c r="A82" s="73" t="s">
        <v>56</v>
      </c>
      <c r="B82" s="67"/>
      <c r="C82" s="67"/>
      <c r="D82" s="68"/>
      <c r="E82" s="68"/>
      <c r="F82" s="68"/>
      <c r="G82" s="68"/>
      <c r="H82" s="68"/>
      <c r="I82" s="10"/>
      <c r="J82" s="10"/>
      <c r="K82" s="10"/>
      <c r="L82" s="29"/>
    </row>
    <row r="83" spans="1:12" ht="14.25" customHeight="1">
      <c r="A83" s="23" t="s">
        <v>37</v>
      </c>
      <c r="B83" s="30" t="s">
        <v>121</v>
      </c>
      <c r="C83" s="23">
        <v>75</v>
      </c>
      <c r="D83" s="31">
        <v>8.85</v>
      </c>
      <c r="E83" s="31">
        <v>16.5</v>
      </c>
      <c r="F83" s="31">
        <v>9.3800000000000008</v>
      </c>
      <c r="G83" s="31">
        <v>223.2</v>
      </c>
      <c r="H83" s="23"/>
      <c r="I83" s="31"/>
      <c r="J83" s="31"/>
      <c r="K83" s="31"/>
      <c r="L83" s="31"/>
    </row>
    <row r="84" spans="1:12" ht="15" customHeight="1">
      <c r="A84" s="32" t="s">
        <v>95</v>
      </c>
      <c r="B84" s="33" t="s">
        <v>80</v>
      </c>
      <c r="C84" s="23">
        <v>150</v>
      </c>
      <c r="D84" s="31">
        <v>3.15</v>
      </c>
      <c r="E84" s="31">
        <v>4.95</v>
      </c>
      <c r="F84" s="31">
        <v>20.100000000000001</v>
      </c>
      <c r="G84" s="31">
        <v>138</v>
      </c>
      <c r="H84" s="23"/>
      <c r="I84" s="31"/>
      <c r="J84" s="31"/>
      <c r="K84" s="31"/>
      <c r="L84" s="31"/>
    </row>
    <row r="85" spans="1:12" ht="13.5" customHeight="1">
      <c r="A85" s="32" t="s">
        <v>88</v>
      </c>
      <c r="B85" s="33" t="s">
        <v>12</v>
      </c>
      <c r="C85" s="34">
        <v>200</v>
      </c>
      <c r="D85" s="31">
        <v>0.2</v>
      </c>
      <c r="E85" s="31">
        <v>0.04</v>
      </c>
      <c r="F85" s="31">
        <v>10</v>
      </c>
      <c r="G85" s="31">
        <v>41</v>
      </c>
      <c r="H85" s="34"/>
      <c r="I85" s="31"/>
      <c r="J85" s="31"/>
      <c r="K85" s="31"/>
      <c r="L85" s="31"/>
    </row>
    <row r="86" spans="1:12" ht="13.5" customHeight="1">
      <c r="A86" s="32"/>
      <c r="B86" s="33" t="s">
        <v>8</v>
      </c>
      <c r="C86" s="23">
        <v>30</v>
      </c>
      <c r="D86" s="31">
        <v>2.1</v>
      </c>
      <c r="E86" s="31">
        <v>0.15</v>
      </c>
      <c r="F86" s="31">
        <v>13.2</v>
      </c>
      <c r="G86" s="31">
        <v>63</v>
      </c>
      <c r="H86" s="34"/>
      <c r="I86" s="31"/>
      <c r="J86" s="31"/>
      <c r="K86" s="31"/>
      <c r="L86" s="31"/>
    </row>
    <row r="87" spans="1:12" ht="15" customHeight="1">
      <c r="A87" s="23"/>
      <c r="B87" s="30" t="s">
        <v>145</v>
      </c>
      <c r="C87" s="23">
        <v>30</v>
      </c>
      <c r="D87" s="31">
        <v>2.4</v>
      </c>
      <c r="E87" s="31">
        <v>0.75</v>
      </c>
      <c r="F87" s="31">
        <v>16.5</v>
      </c>
      <c r="G87" s="31">
        <v>81</v>
      </c>
      <c r="H87" s="34"/>
      <c r="I87" s="31"/>
      <c r="J87" s="31"/>
      <c r="K87" s="31"/>
      <c r="L87" s="31"/>
    </row>
    <row r="88" spans="1:12" ht="13.5" customHeight="1">
      <c r="A88" s="35"/>
      <c r="B88" s="61" t="s">
        <v>9</v>
      </c>
      <c r="C88" s="23"/>
      <c r="D88" s="31">
        <f>SUM(D83:D87)</f>
        <v>16.7</v>
      </c>
      <c r="E88" s="31">
        <f>SUM(E83:E87)</f>
        <v>22.389999999999997</v>
      </c>
      <c r="F88" s="31">
        <f>SUM(F83:F87)</f>
        <v>69.180000000000007</v>
      </c>
      <c r="G88" s="31">
        <f>SUM(G83:G87)</f>
        <v>546.20000000000005</v>
      </c>
      <c r="H88" s="31"/>
      <c r="I88" s="31"/>
      <c r="J88" s="31"/>
      <c r="K88" s="31"/>
      <c r="L88" s="31"/>
    </row>
    <row r="89" spans="1:12" ht="14.25" customHeight="1">
      <c r="A89" s="26" t="s">
        <v>64</v>
      </c>
      <c r="B89" s="27"/>
      <c r="C89" s="27"/>
      <c r="D89" s="28"/>
      <c r="E89" s="28"/>
      <c r="F89" s="28"/>
      <c r="G89" s="28"/>
      <c r="H89" s="28"/>
      <c r="I89" s="28"/>
      <c r="J89" s="28"/>
      <c r="K89" s="28"/>
      <c r="L89" s="29"/>
    </row>
    <row r="90" spans="1:12" ht="13.5" customHeight="1">
      <c r="A90" s="23" t="s">
        <v>37</v>
      </c>
      <c r="B90" s="57" t="s">
        <v>165</v>
      </c>
      <c r="C90" s="51">
        <v>50</v>
      </c>
      <c r="D90" s="31">
        <v>1.3</v>
      </c>
      <c r="E90" s="31">
        <v>6.35</v>
      </c>
      <c r="F90" s="31">
        <v>2.9</v>
      </c>
      <c r="G90" s="31">
        <v>73.05</v>
      </c>
      <c r="H90" s="51">
        <v>75</v>
      </c>
      <c r="I90" s="31">
        <v>1.95</v>
      </c>
      <c r="J90" s="31">
        <v>9.52</v>
      </c>
      <c r="K90" s="31">
        <v>4.3499999999999996</v>
      </c>
      <c r="L90" s="31">
        <v>109.57</v>
      </c>
    </row>
    <row r="91" spans="1:12" ht="24" customHeight="1">
      <c r="A91" s="23" t="s">
        <v>13</v>
      </c>
      <c r="B91" s="30" t="s">
        <v>28</v>
      </c>
      <c r="C91" s="23" t="s">
        <v>146</v>
      </c>
      <c r="D91" s="31">
        <v>1.9</v>
      </c>
      <c r="E91" s="31">
        <v>5.2</v>
      </c>
      <c r="F91" s="31">
        <v>12.5</v>
      </c>
      <c r="G91" s="31">
        <v>104.6</v>
      </c>
      <c r="H91" s="23" t="s">
        <v>120</v>
      </c>
      <c r="I91" s="31">
        <v>2.2999999999999998</v>
      </c>
      <c r="J91" s="31">
        <v>6</v>
      </c>
      <c r="K91" s="31">
        <v>15.55</v>
      </c>
      <c r="L91" s="31">
        <v>125.6</v>
      </c>
    </row>
    <row r="92" spans="1:12" ht="13.5" customHeight="1">
      <c r="A92" s="23" t="s">
        <v>37</v>
      </c>
      <c r="B92" s="30" t="s">
        <v>121</v>
      </c>
      <c r="C92" s="23">
        <v>75</v>
      </c>
      <c r="D92" s="31">
        <v>8.85</v>
      </c>
      <c r="E92" s="31">
        <v>16.5</v>
      </c>
      <c r="F92" s="31">
        <v>9.3800000000000008</v>
      </c>
      <c r="G92" s="31">
        <v>223.2</v>
      </c>
      <c r="H92" s="23">
        <v>75</v>
      </c>
      <c r="I92" s="31">
        <v>8.85</v>
      </c>
      <c r="J92" s="31">
        <v>16.5</v>
      </c>
      <c r="K92" s="31">
        <v>9.3800000000000008</v>
      </c>
      <c r="L92" s="31">
        <v>223.2</v>
      </c>
    </row>
    <row r="93" spans="1:12" ht="13.5" customHeight="1">
      <c r="A93" s="32" t="s">
        <v>95</v>
      </c>
      <c r="B93" s="33" t="s">
        <v>80</v>
      </c>
      <c r="C93" s="23">
        <v>150</v>
      </c>
      <c r="D93" s="31">
        <v>3.15</v>
      </c>
      <c r="E93" s="31">
        <v>4.95</v>
      </c>
      <c r="F93" s="31">
        <v>20.100000000000001</v>
      </c>
      <c r="G93" s="31">
        <v>138</v>
      </c>
      <c r="H93" s="23">
        <v>150</v>
      </c>
      <c r="I93" s="31">
        <v>3.15</v>
      </c>
      <c r="J93" s="31">
        <v>4.95</v>
      </c>
      <c r="K93" s="31">
        <v>20.100000000000001</v>
      </c>
      <c r="L93" s="31">
        <v>138</v>
      </c>
    </row>
    <row r="94" spans="1:12" ht="13.5" customHeight="1">
      <c r="A94" s="32" t="s">
        <v>37</v>
      </c>
      <c r="B94" s="33" t="s">
        <v>70</v>
      </c>
      <c r="C94" s="23">
        <v>200</v>
      </c>
      <c r="D94" s="31">
        <v>0.08</v>
      </c>
      <c r="E94" s="31">
        <v>7.0000000000000007E-2</v>
      </c>
      <c r="F94" s="31">
        <v>6.32</v>
      </c>
      <c r="G94" s="31">
        <v>26.23</v>
      </c>
      <c r="H94" s="23">
        <v>200</v>
      </c>
      <c r="I94" s="31">
        <v>0.08</v>
      </c>
      <c r="J94" s="31">
        <v>7.0000000000000007E-2</v>
      </c>
      <c r="K94" s="31">
        <v>6.32</v>
      </c>
      <c r="L94" s="31">
        <v>26.23</v>
      </c>
    </row>
    <row r="95" spans="1:12" ht="13.5" customHeight="1">
      <c r="A95" s="32"/>
      <c r="B95" s="33" t="s">
        <v>8</v>
      </c>
      <c r="C95" s="23">
        <v>45</v>
      </c>
      <c r="D95" s="31">
        <v>3.15</v>
      </c>
      <c r="E95" s="31">
        <v>0.23</v>
      </c>
      <c r="F95" s="31">
        <v>19.8</v>
      </c>
      <c r="G95" s="31">
        <v>94.5</v>
      </c>
      <c r="H95" s="23">
        <v>45</v>
      </c>
      <c r="I95" s="31">
        <v>3.15</v>
      </c>
      <c r="J95" s="31">
        <v>0.23</v>
      </c>
      <c r="K95" s="31">
        <v>19.8</v>
      </c>
      <c r="L95" s="31">
        <v>94.5</v>
      </c>
    </row>
    <row r="96" spans="1:12" ht="13.5" customHeight="1">
      <c r="A96" s="23"/>
      <c r="B96" s="30" t="s">
        <v>145</v>
      </c>
      <c r="C96" s="23">
        <v>30</v>
      </c>
      <c r="D96" s="31">
        <v>2.4</v>
      </c>
      <c r="E96" s="31">
        <v>0.75</v>
      </c>
      <c r="F96" s="31">
        <v>16.5</v>
      </c>
      <c r="G96" s="31">
        <v>81</v>
      </c>
      <c r="H96" s="23">
        <v>30</v>
      </c>
      <c r="I96" s="31">
        <v>2.4</v>
      </c>
      <c r="J96" s="31">
        <v>0.75</v>
      </c>
      <c r="K96" s="31">
        <v>16.5</v>
      </c>
      <c r="L96" s="31">
        <v>81</v>
      </c>
    </row>
    <row r="97" spans="1:26" ht="13.5" customHeight="1">
      <c r="A97" s="23"/>
      <c r="B97" s="33" t="s">
        <v>122</v>
      </c>
      <c r="C97" s="34" t="s">
        <v>148</v>
      </c>
      <c r="D97" s="31">
        <v>0.4</v>
      </c>
      <c r="E97" s="31">
        <v>4</v>
      </c>
      <c r="F97" s="31">
        <v>9.8000000000000007</v>
      </c>
      <c r="G97" s="31">
        <v>47</v>
      </c>
      <c r="H97" s="34" t="s">
        <v>72</v>
      </c>
      <c r="I97" s="31">
        <v>0.6</v>
      </c>
      <c r="J97" s="31">
        <v>0.6</v>
      </c>
      <c r="K97" s="31">
        <v>14.7</v>
      </c>
      <c r="L97" s="31">
        <v>70.5</v>
      </c>
    </row>
    <row r="98" spans="1:26" ht="15" customHeight="1">
      <c r="A98" s="35"/>
      <c r="B98" s="61" t="s">
        <v>9</v>
      </c>
      <c r="C98" s="23"/>
      <c r="D98" s="31">
        <f>SUM(D90:D97)</f>
        <v>21.229999999999997</v>
      </c>
      <c r="E98" s="31">
        <f t="shared" ref="E98:L98" si="4">SUM(E90:E97)</f>
        <v>38.049999999999997</v>
      </c>
      <c r="F98" s="31">
        <f t="shared" si="4"/>
        <v>97.3</v>
      </c>
      <c r="G98" s="31">
        <f t="shared" si="4"/>
        <v>787.57999999999993</v>
      </c>
      <c r="H98" s="31"/>
      <c r="I98" s="31">
        <f t="shared" si="4"/>
        <v>22.479999999999997</v>
      </c>
      <c r="J98" s="31">
        <f t="shared" si="4"/>
        <v>38.619999999999997</v>
      </c>
      <c r="K98" s="31">
        <f t="shared" si="4"/>
        <v>106.7</v>
      </c>
      <c r="L98" s="31">
        <f t="shared" si="4"/>
        <v>868.6</v>
      </c>
    </row>
    <row r="99" spans="1:26" ht="15" customHeight="1">
      <c r="A99" s="44" t="s">
        <v>61</v>
      </c>
      <c r="B99" s="45"/>
      <c r="C99" s="45"/>
      <c r="D99" s="46"/>
      <c r="E99" s="46"/>
      <c r="F99" s="46"/>
      <c r="G99" s="46"/>
      <c r="H99" s="47"/>
      <c r="I99" s="46"/>
      <c r="J99" s="46"/>
      <c r="K99" s="46"/>
      <c r="L99" s="48"/>
    </row>
    <row r="100" spans="1:26" ht="15" customHeight="1">
      <c r="A100" s="32" t="s">
        <v>37</v>
      </c>
      <c r="B100" s="33" t="s">
        <v>112</v>
      </c>
      <c r="C100" s="23">
        <v>75</v>
      </c>
      <c r="D100" s="31">
        <v>5.13</v>
      </c>
      <c r="E100" s="31">
        <v>2.52</v>
      </c>
      <c r="F100" s="31">
        <v>50.7</v>
      </c>
      <c r="G100" s="31">
        <v>239.52</v>
      </c>
      <c r="H100" s="23">
        <v>100</v>
      </c>
      <c r="I100" s="31">
        <v>6.84</v>
      </c>
      <c r="J100" s="31">
        <v>3.36</v>
      </c>
      <c r="K100" s="31">
        <v>67.599999999999994</v>
      </c>
      <c r="L100" s="31">
        <v>319.36</v>
      </c>
    </row>
    <row r="101" spans="1:26" ht="15" customHeight="1">
      <c r="A101" s="23" t="s">
        <v>31</v>
      </c>
      <c r="B101" s="30" t="s">
        <v>7</v>
      </c>
      <c r="C101" s="34">
        <v>200</v>
      </c>
      <c r="D101" s="31">
        <v>3.8</v>
      </c>
      <c r="E101" s="31">
        <v>3.9</v>
      </c>
      <c r="F101" s="31">
        <v>20.7</v>
      </c>
      <c r="G101" s="31">
        <v>133</v>
      </c>
      <c r="H101" s="34">
        <v>200</v>
      </c>
      <c r="I101" s="31">
        <v>3.8</v>
      </c>
      <c r="J101" s="31">
        <v>3.9</v>
      </c>
      <c r="K101" s="31">
        <v>20.7</v>
      </c>
      <c r="L101" s="31">
        <v>133</v>
      </c>
    </row>
    <row r="102" spans="1:26" ht="12.75" customHeight="1">
      <c r="A102" s="35"/>
      <c r="B102" s="61" t="s">
        <v>9</v>
      </c>
      <c r="C102" s="23"/>
      <c r="D102" s="58">
        <f>SUM(D100:D101)</f>
        <v>8.93</v>
      </c>
      <c r="E102" s="58">
        <f>SUM(E100:E101)</f>
        <v>6.42</v>
      </c>
      <c r="F102" s="58">
        <f>SUM(F100:F101)</f>
        <v>71.400000000000006</v>
      </c>
      <c r="G102" s="58">
        <f>SUM(G100:G101)</f>
        <v>372.52</v>
      </c>
      <c r="H102" s="23"/>
      <c r="I102" s="58">
        <f>SUM(I100:I101)</f>
        <v>10.64</v>
      </c>
      <c r="J102" s="58">
        <f>SUM(J100:J101)</f>
        <v>7.26</v>
      </c>
      <c r="K102" s="58">
        <f>SUM(K100:K101)</f>
        <v>88.3</v>
      </c>
      <c r="L102" s="58">
        <f>SUM(L100:L101)</f>
        <v>452.36</v>
      </c>
    </row>
    <row r="103" spans="1:26" ht="14.25" customHeight="1">
      <c r="A103" s="35"/>
      <c r="B103" s="61" t="s">
        <v>10</v>
      </c>
      <c r="C103" s="35"/>
      <c r="D103" s="31">
        <f>SUM(D88+D98+D102)</f>
        <v>46.859999999999992</v>
      </c>
      <c r="E103" s="31">
        <f>SUM(E88+E98+E102)</f>
        <v>66.86</v>
      </c>
      <c r="F103" s="31">
        <f>SUM(F88+F98+F102)</f>
        <v>237.88000000000002</v>
      </c>
      <c r="G103" s="31">
        <f>SUM(G88+G98+G102)</f>
        <v>1706.3</v>
      </c>
      <c r="H103" s="35"/>
      <c r="I103" s="31">
        <f>SUM(I88+I98+I102)</f>
        <v>33.119999999999997</v>
      </c>
      <c r="J103" s="31">
        <f>SUM(J88+J98+J102)</f>
        <v>45.879999999999995</v>
      </c>
      <c r="K103" s="31">
        <f>SUM(K88+K98+K102)</f>
        <v>195</v>
      </c>
      <c r="L103" s="31">
        <f>SUM(L88+L98+L102)</f>
        <v>1320.96</v>
      </c>
    </row>
    <row r="104" spans="1:26" ht="13.5" customHeight="1">
      <c r="A104" s="54" t="s">
        <v>21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6"/>
    </row>
    <row r="105" spans="1:26" ht="14.25" customHeight="1">
      <c r="A105" s="26" t="s">
        <v>54</v>
      </c>
      <c r="B105" s="27"/>
      <c r="C105" s="27"/>
      <c r="D105" s="28"/>
      <c r="E105" s="28"/>
      <c r="F105" s="28"/>
      <c r="G105" s="28"/>
      <c r="H105" s="28"/>
      <c r="I105" s="28"/>
      <c r="J105" s="28"/>
      <c r="K105" s="28"/>
      <c r="L105" s="29"/>
    </row>
    <row r="106" spans="1:26" ht="14.25" customHeight="1">
      <c r="A106" s="23" t="s">
        <v>103</v>
      </c>
      <c r="B106" s="30" t="s">
        <v>104</v>
      </c>
      <c r="C106" s="23" t="s">
        <v>105</v>
      </c>
      <c r="D106" s="31">
        <v>11.4</v>
      </c>
      <c r="E106" s="31">
        <v>4.9000000000000004</v>
      </c>
      <c r="F106" s="31">
        <v>5.0999999999999996</v>
      </c>
      <c r="G106" s="31">
        <v>130</v>
      </c>
      <c r="H106" s="23"/>
      <c r="I106" s="31"/>
      <c r="J106" s="31"/>
      <c r="K106" s="31"/>
      <c r="L106" s="31"/>
    </row>
    <row r="107" spans="1:26" ht="14.25" customHeight="1">
      <c r="A107" s="32" t="s">
        <v>87</v>
      </c>
      <c r="B107" s="33" t="s">
        <v>83</v>
      </c>
      <c r="C107" s="23">
        <v>150</v>
      </c>
      <c r="D107" s="31">
        <v>5.0999999999999996</v>
      </c>
      <c r="E107" s="31">
        <v>4.3499999999999996</v>
      </c>
      <c r="F107" s="31">
        <v>30.3</v>
      </c>
      <c r="G107" s="31">
        <v>180</v>
      </c>
      <c r="H107" s="23"/>
      <c r="I107" s="31"/>
      <c r="J107" s="31"/>
      <c r="K107" s="31"/>
      <c r="L107" s="31"/>
    </row>
    <row r="108" spans="1:26" ht="14.25" customHeight="1">
      <c r="A108" s="32" t="s">
        <v>149</v>
      </c>
      <c r="B108" s="33" t="s">
        <v>150</v>
      </c>
      <c r="C108" s="34" t="s">
        <v>16</v>
      </c>
      <c r="D108" s="31">
        <v>1.5</v>
      </c>
      <c r="E108" s="31">
        <v>1.4</v>
      </c>
      <c r="F108" s="31">
        <v>17.2</v>
      </c>
      <c r="G108" s="31">
        <v>84</v>
      </c>
      <c r="H108" s="34"/>
      <c r="I108" s="31"/>
      <c r="J108" s="31"/>
      <c r="K108" s="31"/>
      <c r="L108" s="31"/>
    </row>
    <row r="109" spans="1:26" ht="14.25" customHeight="1">
      <c r="A109" s="23" t="s">
        <v>124</v>
      </c>
      <c r="B109" s="30" t="s">
        <v>125</v>
      </c>
      <c r="C109" s="34" t="s">
        <v>123</v>
      </c>
      <c r="D109" s="31">
        <v>3.45</v>
      </c>
      <c r="E109" s="31">
        <v>4.3499999999999996</v>
      </c>
      <c r="F109" s="31">
        <v>0</v>
      </c>
      <c r="G109" s="31">
        <v>54</v>
      </c>
      <c r="H109" s="34"/>
      <c r="I109" s="31"/>
      <c r="J109" s="31"/>
      <c r="K109" s="31"/>
      <c r="L109" s="31"/>
    </row>
    <row r="110" spans="1:26" ht="14.25" customHeight="1">
      <c r="A110" s="23"/>
      <c r="B110" s="33" t="s">
        <v>8</v>
      </c>
      <c r="C110" s="23">
        <v>30</v>
      </c>
      <c r="D110" s="31">
        <v>2.1</v>
      </c>
      <c r="E110" s="31">
        <v>0.15</v>
      </c>
      <c r="F110" s="31">
        <v>13.2</v>
      </c>
      <c r="G110" s="31">
        <v>63</v>
      </c>
      <c r="H110" s="23"/>
      <c r="I110" s="31"/>
      <c r="J110" s="31"/>
      <c r="K110" s="31"/>
      <c r="L110" s="31"/>
    </row>
    <row r="111" spans="1:26" ht="14.25" customHeight="1">
      <c r="A111" s="32"/>
      <c r="B111" s="30" t="s">
        <v>145</v>
      </c>
      <c r="C111" s="23">
        <v>30</v>
      </c>
      <c r="D111" s="31">
        <v>2.4</v>
      </c>
      <c r="E111" s="31">
        <v>0.75</v>
      </c>
      <c r="F111" s="31">
        <v>16.5</v>
      </c>
      <c r="G111" s="31">
        <v>81</v>
      </c>
      <c r="H111" s="34"/>
      <c r="I111" s="31"/>
      <c r="J111" s="31"/>
      <c r="K111" s="31"/>
      <c r="L111" s="31"/>
    </row>
    <row r="112" spans="1:26" ht="15.75" customHeight="1">
      <c r="A112" s="57"/>
      <c r="B112" s="61" t="s">
        <v>9</v>
      </c>
      <c r="C112" s="31"/>
      <c r="D112" s="58">
        <f>SUM(D106:D111)</f>
        <v>25.95</v>
      </c>
      <c r="E112" s="58">
        <f>SUM(E106:E111)</f>
        <v>15.9</v>
      </c>
      <c r="F112" s="58">
        <f>SUM(F106:F111)</f>
        <v>82.3</v>
      </c>
      <c r="G112" s="58">
        <f>SUM(G106:G111)</f>
        <v>592</v>
      </c>
      <c r="H112" s="58"/>
      <c r="I112" s="58"/>
      <c r="J112" s="58"/>
      <c r="K112" s="58"/>
      <c r="L112" s="58"/>
      <c r="M112" s="3"/>
      <c r="N112" s="4"/>
      <c r="O112" s="4"/>
      <c r="P112" s="4"/>
      <c r="Q112" s="5"/>
      <c r="R112" s="4"/>
      <c r="S112" s="4"/>
      <c r="T112" s="4"/>
      <c r="U112" s="4"/>
      <c r="V112" s="5"/>
      <c r="W112" s="4"/>
      <c r="X112" s="4"/>
      <c r="Y112" s="4"/>
      <c r="Z112" s="4"/>
    </row>
    <row r="113" spans="1:12" ht="15" customHeight="1">
      <c r="A113" s="26" t="s">
        <v>62</v>
      </c>
      <c r="B113" s="27"/>
      <c r="C113" s="27"/>
      <c r="D113" s="28"/>
      <c r="E113" s="28"/>
      <c r="F113" s="28"/>
      <c r="G113" s="28"/>
      <c r="H113" s="28"/>
      <c r="I113" s="28"/>
      <c r="J113" s="28"/>
      <c r="K113" s="28"/>
      <c r="L113" s="29"/>
    </row>
    <row r="114" spans="1:12" ht="15" customHeight="1">
      <c r="A114" s="23" t="s">
        <v>37</v>
      </c>
      <c r="B114" s="57" t="s">
        <v>102</v>
      </c>
      <c r="C114" s="51">
        <v>50</v>
      </c>
      <c r="D114" s="31">
        <v>0.61</v>
      </c>
      <c r="E114" s="31">
        <v>4.49</v>
      </c>
      <c r="F114" s="31">
        <v>4.18</v>
      </c>
      <c r="G114" s="31">
        <v>60.05</v>
      </c>
      <c r="H114" s="51">
        <v>50</v>
      </c>
      <c r="I114" s="31">
        <v>0.61</v>
      </c>
      <c r="J114" s="31">
        <v>4.49</v>
      </c>
      <c r="K114" s="31">
        <v>4.18</v>
      </c>
      <c r="L114" s="31">
        <v>60.05</v>
      </c>
    </row>
    <row r="115" spans="1:12" ht="14.25" customHeight="1">
      <c r="A115" s="23" t="s">
        <v>91</v>
      </c>
      <c r="B115" s="30" t="s">
        <v>92</v>
      </c>
      <c r="C115" s="23" t="s">
        <v>146</v>
      </c>
      <c r="D115" s="31">
        <v>2.1</v>
      </c>
      <c r="E115" s="31">
        <v>7</v>
      </c>
      <c r="F115" s="31">
        <v>11.7</v>
      </c>
      <c r="G115" s="31">
        <v>118.6</v>
      </c>
      <c r="H115" s="23" t="s">
        <v>120</v>
      </c>
      <c r="I115" s="31">
        <v>2.5499999999999998</v>
      </c>
      <c r="J115" s="31">
        <v>8.25</v>
      </c>
      <c r="K115" s="31">
        <v>14.55</v>
      </c>
      <c r="L115" s="31">
        <v>143.1</v>
      </c>
    </row>
    <row r="116" spans="1:12" ht="14.25" customHeight="1">
      <c r="A116" s="23" t="s">
        <v>103</v>
      </c>
      <c r="B116" s="30" t="s">
        <v>104</v>
      </c>
      <c r="C116" s="23" t="s">
        <v>105</v>
      </c>
      <c r="D116" s="31">
        <v>11.4</v>
      </c>
      <c r="E116" s="31">
        <v>4.9000000000000004</v>
      </c>
      <c r="F116" s="31">
        <v>5.0999999999999996</v>
      </c>
      <c r="G116" s="31">
        <v>130</v>
      </c>
      <c r="H116" s="23" t="s">
        <v>106</v>
      </c>
      <c r="I116" s="31">
        <v>17.100000000000001</v>
      </c>
      <c r="J116" s="31">
        <v>7.35</v>
      </c>
      <c r="K116" s="31">
        <v>23.1</v>
      </c>
      <c r="L116" s="31">
        <v>195</v>
      </c>
    </row>
    <row r="117" spans="1:12" ht="15" customHeight="1">
      <c r="A117" s="32" t="s">
        <v>87</v>
      </c>
      <c r="B117" s="33" t="s">
        <v>83</v>
      </c>
      <c r="C117" s="23">
        <v>150</v>
      </c>
      <c r="D117" s="31">
        <v>5.0999999999999996</v>
      </c>
      <c r="E117" s="31">
        <v>4.3499999999999996</v>
      </c>
      <c r="F117" s="31">
        <v>30.3</v>
      </c>
      <c r="G117" s="31">
        <v>180</v>
      </c>
      <c r="H117" s="23">
        <v>150</v>
      </c>
      <c r="I117" s="31">
        <v>5.0999999999999996</v>
      </c>
      <c r="J117" s="31">
        <v>4.3499999999999996</v>
      </c>
      <c r="K117" s="31">
        <v>30.3</v>
      </c>
      <c r="L117" s="31">
        <v>180</v>
      </c>
    </row>
    <row r="118" spans="1:12" ht="12.75" customHeight="1">
      <c r="A118" s="32" t="s">
        <v>90</v>
      </c>
      <c r="B118" s="30" t="s">
        <v>154</v>
      </c>
      <c r="C118" s="23">
        <v>200</v>
      </c>
      <c r="D118" s="31">
        <v>0.4</v>
      </c>
      <c r="E118" s="31">
        <v>0.1</v>
      </c>
      <c r="F118" s="31">
        <v>21.8</v>
      </c>
      <c r="G118" s="31">
        <v>87</v>
      </c>
      <c r="H118" s="23">
        <v>200</v>
      </c>
      <c r="I118" s="31">
        <v>0.4</v>
      </c>
      <c r="J118" s="31">
        <v>0.1</v>
      </c>
      <c r="K118" s="31">
        <v>21.8</v>
      </c>
      <c r="L118" s="31">
        <v>87</v>
      </c>
    </row>
    <row r="119" spans="1:12" ht="13.5" customHeight="1">
      <c r="A119" s="32"/>
      <c r="B119" s="33" t="s">
        <v>8</v>
      </c>
      <c r="C119" s="23">
        <v>45</v>
      </c>
      <c r="D119" s="31">
        <v>3.15</v>
      </c>
      <c r="E119" s="31">
        <v>0.23</v>
      </c>
      <c r="F119" s="31">
        <v>19.8</v>
      </c>
      <c r="G119" s="31">
        <v>94.5</v>
      </c>
      <c r="H119" s="23">
        <v>45</v>
      </c>
      <c r="I119" s="31">
        <v>3.15</v>
      </c>
      <c r="J119" s="31">
        <v>0.23</v>
      </c>
      <c r="K119" s="31">
        <v>19.8</v>
      </c>
      <c r="L119" s="31">
        <v>94.5</v>
      </c>
    </row>
    <row r="120" spans="1:12" ht="14.25" customHeight="1">
      <c r="A120" s="23"/>
      <c r="B120" s="30" t="s">
        <v>145</v>
      </c>
      <c r="C120" s="23">
        <v>30</v>
      </c>
      <c r="D120" s="31">
        <v>2.4</v>
      </c>
      <c r="E120" s="31">
        <v>0.75</v>
      </c>
      <c r="F120" s="31">
        <v>16.5</v>
      </c>
      <c r="G120" s="31">
        <v>81</v>
      </c>
      <c r="H120" s="23">
        <v>30</v>
      </c>
      <c r="I120" s="31">
        <v>2.4</v>
      </c>
      <c r="J120" s="31">
        <v>0.75</v>
      </c>
      <c r="K120" s="31">
        <v>16.5</v>
      </c>
      <c r="L120" s="31">
        <v>81</v>
      </c>
    </row>
    <row r="121" spans="1:12" ht="12" customHeight="1">
      <c r="A121" s="57"/>
      <c r="B121" s="52" t="s">
        <v>9</v>
      </c>
      <c r="C121" s="51"/>
      <c r="D121" s="72">
        <f t="shared" ref="D121:G121" si="5">SUM(D114:D120)</f>
        <v>25.159999999999997</v>
      </c>
      <c r="E121" s="72">
        <f t="shared" si="5"/>
        <v>21.820000000000004</v>
      </c>
      <c r="F121" s="72">
        <f t="shared" si="5"/>
        <v>109.38</v>
      </c>
      <c r="G121" s="72">
        <f t="shared" si="5"/>
        <v>751.15</v>
      </c>
      <c r="H121" s="72"/>
      <c r="I121" s="72">
        <f>SUM(I114:I120)</f>
        <v>31.309999999999995</v>
      </c>
      <c r="J121" s="72">
        <f>SUM(J114:J120)</f>
        <v>25.52</v>
      </c>
      <c r="K121" s="72">
        <f>SUM(K114:K120)</f>
        <v>130.22999999999999</v>
      </c>
      <c r="L121" s="72">
        <f>SUM(L114:L120)</f>
        <v>840.65</v>
      </c>
    </row>
    <row r="122" spans="1:12" ht="12" customHeight="1">
      <c r="A122" s="44" t="s">
        <v>61</v>
      </c>
      <c r="B122" s="45"/>
      <c r="C122" s="45"/>
      <c r="D122" s="46"/>
      <c r="E122" s="46"/>
      <c r="F122" s="46"/>
      <c r="G122" s="46"/>
      <c r="H122" s="47"/>
      <c r="I122" s="46"/>
      <c r="J122" s="46"/>
      <c r="K122" s="46"/>
      <c r="L122" s="48"/>
    </row>
    <row r="123" spans="1:12" ht="15" customHeight="1">
      <c r="A123" s="35"/>
      <c r="B123" s="50" t="s">
        <v>36</v>
      </c>
      <c r="C123" s="51">
        <v>50</v>
      </c>
      <c r="D123" s="31">
        <v>3.75</v>
      </c>
      <c r="E123" s="31">
        <v>4.9000000000000004</v>
      </c>
      <c r="F123" s="31">
        <v>37.200000000000003</v>
      </c>
      <c r="G123" s="31">
        <v>208.5</v>
      </c>
      <c r="H123" s="51">
        <v>50</v>
      </c>
      <c r="I123" s="31">
        <v>3.75</v>
      </c>
      <c r="J123" s="31">
        <v>4.9000000000000004</v>
      </c>
      <c r="K123" s="31">
        <v>37.200000000000003</v>
      </c>
      <c r="L123" s="31">
        <v>208.5</v>
      </c>
    </row>
    <row r="124" spans="1:12" ht="15.75" customHeight="1">
      <c r="A124" s="23"/>
      <c r="B124" s="33" t="s">
        <v>76</v>
      </c>
      <c r="C124" s="23">
        <v>200</v>
      </c>
      <c r="D124" s="31">
        <v>1</v>
      </c>
      <c r="E124" s="31">
        <v>0</v>
      </c>
      <c r="F124" s="31">
        <v>18.2</v>
      </c>
      <c r="G124" s="31">
        <v>76</v>
      </c>
      <c r="H124" s="23">
        <v>200</v>
      </c>
      <c r="I124" s="31">
        <v>1</v>
      </c>
      <c r="J124" s="31">
        <v>0</v>
      </c>
      <c r="K124" s="31">
        <v>18.2</v>
      </c>
      <c r="L124" s="31">
        <v>76</v>
      </c>
    </row>
    <row r="125" spans="1:12" ht="15" customHeight="1">
      <c r="A125" s="32"/>
      <c r="B125" s="33" t="s">
        <v>151</v>
      </c>
      <c r="C125" s="34" t="s">
        <v>152</v>
      </c>
      <c r="D125" s="31">
        <v>4</v>
      </c>
      <c r="E125" s="31">
        <v>1.88</v>
      </c>
      <c r="F125" s="31">
        <v>17.63</v>
      </c>
      <c r="G125" s="31">
        <v>100</v>
      </c>
      <c r="H125" s="34" t="s">
        <v>152</v>
      </c>
      <c r="I125" s="31">
        <v>4</v>
      </c>
      <c r="J125" s="31">
        <v>1.88</v>
      </c>
      <c r="K125" s="31">
        <v>17.63</v>
      </c>
      <c r="L125" s="31">
        <v>100</v>
      </c>
    </row>
    <row r="126" spans="1:12" ht="12.75" customHeight="1">
      <c r="A126" s="35"/>
      <c r="B126" s="52" t="s">
        <v>9</v>
      </c>
      <c r="C126" s="23"/>
      <c r="D126" s="58">
        <f>SUM(D123:D125)</f>
        <v>8.75</v>
      </c>
      <c r="E126" s="58">
        <f t="shared" ref="E126:G126" si="6">SUM(E123:E125)</f>
        <v>6.78</v>
      </c>
      <c r="F126" s="58">
        <f t="shared" si="6"/>
        <v>73.03</v>
      </c>
      <c r="G126" s="58">
        <f t="shared" si="6"/>
        <v>384.5</v>
      </c>
      <c r="H126" s="58"/>
      <c r="I126" s="58">
        <f>SUM(I123:I125)</f>
        <v>8.75</v>
      </c>
      <c r="J126" s="58">
        <f>SUM(J123:J125)</f>
        <v>6.78</v>
      </c>
      <c r="K126" s="58">
        <f>SUM(K123:K125)</f>
        <v>73.03</v>
      </c>
      <c r="L126" s="58">
        <f>SUM(L123:L125)</f>
        <v>384.5</v>
      </c>
    </row>
    <row r="127" spans="1:12" ht="11.25" customHeight="1">
      <c r="A127" s="57"/>
      <c r="B127" s="52" t="s">
        <v>10</v>
      </c>
      <c r="C127" s="57"/>
      <c r="D127" s="72">
        <f>SUM(D112+D121+D126)</f>
        <v>59.86</v>
      </c>
      <c r="E127" s="72">
        <f>SUM(E112+E121+E126)</f>
        <v>44.500000000000007</v>
      </c>
      <c r="F127" s="72">
        <f>SUM(F112+F121+F126)</f>
        <v>264.71000000000004</v>
      </c>
      <c r="G127" s="72">
        <f>SUM(G112+G121+G126)</f>
        <v>1727.65</v>
      </c>
      <c r="H127" s="57"/>
      <c r="I127" s="72">
        <f>SUM(I112+I121+I126)</f>
        <v>40.059999999999995</v>
      </c>
      <c r="J127" s="72">
        <f>SUM(J112+J121+J126)</f>
        <v>32.299999999999997</v>
      </c>
      <c r="K127" s="72">
        <f>SUM(K112+K121+K126)</f>
        <v>203.26</v>
      </c>
      <c r="L127" s="72">
        <f>SUM(L112+L121+L126)</f>
        <v>1225.1500000000001</v>
      </c>
    </row>
    <row r="128" spans="1:12" ht="14.25" customHeight="1">
      <c r="A128" s="24" t="s">
        <v>44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ht="14.25" customHeight="1">
      <c r="A129" s="25" t="s">
        <v>22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 ht="13.5" customHeight="1">
      <c r="A130" s="73" t="s">
        <v>56</v>
      </c>
      <c r="B130" s="67"/>
      <c r="C130" s="67"/>
      <c r="D130" s="68"/>
      <c r="E130" s="68"/>
      <c r="F130" s="68"/>
      <c r="G130" s="68"/>
      <c r="H130" s="68"/>
      <c r="I130" s="10"/>
      <c r="J130" s="10"/>
      <c r="K130" s="10"/>
      <c r="L130" s="29"/>
    </row>
    <row r="131" spans="1:12" ht="13.5" customHeight="1">
      <c r="A131" s="23" t="s">
        <v>137</v>
      </c>
      <c r="B131" s="30" t="s">
        <v>153</v>
      </c>
      <c r="C131" s="23" t="s">
        <v>105</v>
      </c>
      <c r="D131" s="31">
        <v>14.2</v>
      </c>
      <c r="E131" s="31">
        <v>3.8</v>
      </c>
      <c r="F131" s="31">
        <v>3.1</v>
      </c>
      <c r="G131" s="31">
        <v>103.4</v>
      </c>
      <c r="H131" s="23"/>
      <c r="I131" s="31"/>
      <c r="J131" s="31"/>
      <c r="K131" s="31"/>
      <c r="L131" s="31"/>
    </row>
    <row r="132" spans="1:12" ht="13.5" customHeight="1">
      <c r="A132" s="32" t="s">
        <v>68</v>
      </c>
      <c r="B132" s="33" t="s">
        <v>40</v>
      </c>
      <c r="C132" s="23">
        <v>150</v>
      </c>
      <c r="D132" s="31">
        <v>2.1</v>
      </c>
      <c r="E132" s="31">
        <v>4.05</v>
      </c>
      <c r="F132" s="31">
        <v>22.35</v>
      </c>
      <c r="G132" s="31">
        <v>135</v>
      </c>
      <c r="H132" s="23"/>
      <c r="I132" s="31"/>
      <c r="J132" s="31"/>
      <c r="K132" s="31"/>
      <c r="L132" s="31"/>
    </row>
    <row r="133" spans="1:12" ht="13.5" customHeight="1">
      <c r="A133" s="23" t="s">
        <v>11</v>
      </c>
      <c r="B133" s="33" t="s">
        <v>12</v>
      </c>
      <c r="C133" s="34" t="s">
        <v>16</v>
      </c>
      <c r="D133" s="31">
        <v>0.2</v>
      </c>
      <c r="E133" s="31">
        <v>0.04</v>
      </c>
      <c r="F133" s="31">
        <v>10</v>
      </c>
      <c r="G133" s="31">
        <v>41</v>
      </c>
      <c r="H133" s="34"/>
      <c r="I133" s="31"/>
      <c r="J133" s="31"/>
      <c r="K133" s="31"/>
      <c r="L133" s="31"/>
    </row>
    <row r="134" spans="1:12" ht="13.5" customHeight="1">
      <c r="A134" s="23" t="s">
        <v>34</v>
      </c>
      <c r="B134" s="30" t="s">
        <v>32</v>
      </c>
      <c r="C134" s="34" t="s">
        <v>33</v>
      </c>
      <c r="D134" s="31">
        <v>5.7</v>
      </c>
      <c r="E134" s="31">
        <v>7.9</v>
      </c>
      <c r="F134" s="31">
        <v>9.6999999999999993</v>
      </c>
      <c r="G134" s="31">
        <v>135</v>
      </c>
      <c r="H134" s="34"/>
      <c r="I134" s="31"/>
      <c r="J134" s="31"/>
      <c r="K134" s="31"/>
      <c r="L134" s="31"/>
    </row>
    <row r="135" spans="1:12" ht="13.5" customHeight="1">
      <c r="A135" s="23"/>
      <c r="B135" s="33" t="s">
        <v>8</v>
      </c>
      <c r="C135" s="23">
        <v>30</v>
      </c>
      <c r="D135" s="31">
        <v>2.1</v>
      </c>
      <c r="E135" s="31">
        <v>0.15</v>
      </c>
      <c r="F135" s="31">
        <v>13.2</v>
      </c>
      <c r="G135" s="31">
        <v>63</v>
      </c>
      <c r="H135" s="23"/>
      <c r="I135" s="31"/>
      <c r="J135" s="31"/>
      <c r="K135" s="31"/>
      <c r="L135" s="31"/>
    </row>
    <row r="136" spans="1:12" ht="13.5" customHeight="1">
      <c r="A136" s="37"/>
      <c r="B136" s="36" t="s">
        <v>9</v>
      </c>
      <c r="C136" s="23"/>
      <c r="D136" s="74">
        <f>SUM(D131:D135)</f>
        <v>24.3</v>
      </c>
      <c r="E136" s="74">
        <f>SUM(E131:E135)</f>
        <v>15.94</v>
      </c>
      <c r="F136" s="74">
        <f>SUM(F131:F135)</f>
        <v>58.350000000000009</v>
      </c>
      <c r="G136" s="74">
        <f>SUM(G131:G135)</f>
        <v>477.4</v>
      </c>
      <c r="H136" s="23"/>
      <c r="I136" s="74"/>
      <c r="J136" s="74"/>
      <c r="K136" s="74"/>
      <c r="L136" s="74"/>
    </row>
    <row r="137" spans="1:12" ht="13.5" customHeight="1">
      <c r="A137" s="26" t="s">
        <v>62</v>
      </c>
      <c r="B137" s="27"/>
      <c r="C137" s="27"/>
      <c r="D137" s="28"/>
      <c r="E137" s="28"/>
      <c r="F137" s="28"/>
      <c r="G137" s="28"/>
      <c r="H137" s="28"/>
      <c r="I137" s="28"/>
      <c r="J137" s="28"/>
      <c r="K137" s="28"/>
      <c r="L137" s="29"/>
    </row>
    <row r="138" spans="1:12" ht="13.5" customHeight="1">
      <c r="A138" s="32" t="s">
        <v>139</v>
      </c>
      <c r="B138" s="33" t="s">
        <v>140</v>
      </c>
      <c r="C138" s="23">
        <v>50</v>
      </c>
      <c r="D138" s="31">
        <v>0.8</v>
      </c>
      <c r="E138" s="31">
        <v>5.05</v>
      </c>
      <c r="F138" s="31">
        <v>2.95</v>
      </c>
      <c r="G138" s="31">
        <v>60.5</v>
      </c>
      <c r="H138" s="23">
        <v>75</v>
      </c>
      <c r="I138" s="31">
        <v>1.2</v>
      </c>
      <c r="J138" s="31">
        <v>7.58</v>
      </c>
      <c r="K138" s="31">
        <v>4.43</v>
      </c>
      <c r="L138" s="31">
        <v>90.75</v>
      </c>
    </row>
    <row r="139" spans="1:12" ht="23.25" customHeight="1">
      <c r="A139" s="23" t="s">
        <v>13</v>
      </c>
      <c r="B139" s="30" t="s">
        <v>28</v>
      </c>
      <c r="C139" s="23" t="s">
        <v>146</v>
      </c>
      <c r="D139" s="31">
        <v>1.9</v>
      </c>
      <c r="E139" s="31">
        <v>5.2</v>
      </c>
      <c r="F139" s="31">
        <v>12.5</v>
      </c>
      <c r="G139" s="31">
        <v>104.6</v>
      </c>
      <c r="H139" s="23" t="s">
        <v>146</v>
      </c>
      <c r="I139" s="31">
        <v>1.9</v>
      </c>
      <c r="J139" s="31">
        <v>5.2</v>
      </c>
      <c r="K139" s="31">
        <v>12.5</v>
      </c>
      <c r="L139" s="31">
        <v>104.6</v>
      </c>
    </row>
    <row r="140" spans="1:12" ht="13.5" customHeight="1">
      <c r="A140" s="23" t="s">
        <v>137</v>
      </c>
      <c r="B140" s="30" t="s">
        <v>138</v>
      </c>
      <c r="C140" s="23" t="s">
        <v>105</v>
      </c>
      <c r="D140" s="31">
        <v>14.2</v>
      </c>
      <c r="E140" s="31">
        <v>3.8</v>
      </c>
      <c r="F140" s="31">
        <v>3.1</v>
      </c>
      <c r="G140" s="31">
        <v>103.4</v>
      </c>
      <c r="H140" s="23" t="s">
        <v>106</v>
      </c>
      <c r="I140" s="31">
        <v>21.3</v>
      </c>
      <c r="J140" s="31">
        <v>5.7</v>
      </c>
      <c r="K140" s="31">
        <v>4.6500000000000004</v>
      </c>
      <c r="L140" s="31">
        <v>155.1</v>
      </c>
    </row>
    <row r="141" spans="1:12" ht="13.5" customHeight="1">
      <c r="A141" s="32" t="s">
        <v>68</v>
      </c>
      <c r="B141" s="33" t="s">
        <v>40</v>
      </c>
      <c r="C141" s="23">
        <v>150</v>
      </c>
      <c r="D141" s="31">
        <v>2.1</v>
      </c>
      <c r="E141" s="31">
        <v>4.05</v>
      </c>
      <c r="F141" s="31">
        <v>22.35</v>
      </c>
      <c r="G141" s="31">
        <v>135</v>
      </c>
      <c r="H141" s="23">
        <v>150</v>
      </c>
      <c r="I141" s="31">
        <v>2.1</v>
      </c>
      <c r="J141" s="31">
        <v>4.05</v>
      </c>
      <c r="K141" s="31">
        <v>22.35</v>
      </c>
      <c r="L141" s="31">
        <v>135</v>
      </c>
    </row>
    <row r="142" spans="1:12" ht="14.25" customHeight="1">
      <c r="A142" s="32" t="s">
        <v>37</v>
      </c>
      <c r="B142" s="33" t="s">
        <v>82</v>
      </c>
      <c r="C142" s="23">
        <v>200</v>
      </c>
      <c r="D142" s="31">
        <v>0.09</v>
      </c>
      <c r="E142" s="31">
        <v>0.06</v>
      </c>
      <c r="F142" s="31">
        <v>8.26</v>
      </c>
      <c r="G142" s="31">
        <v>34.049999999999997</v>
      </c>
      <c r="H142" s="23">
        <v>200</v>
      </c>
      <c r="I142" s="31">
        <v>0.09</v>
      </c>
      <c r="J142" s="31">
        <v>0.06</v>
      </c>
      <c r="K142" s="31">
        <v>8.26</v>
      </c>
      <c r="L142" s="31">
        <v>34.049999999999997</v>
      </c>
    </row>
    <row r="143" spans="1:12" ht="15.75" customHeight="1">
      <c r="A143" s="23"/>
      <c r="B143" s="33" t="s">
        <v>8</v>
      </c>
      <c r="C143" s="23">
        <v>45</v>
      </c>
      <c r="D143" s="31">
        <v>3.15</v>
      </c>
      <c r="E143" s="31">
        <v>0.23</v>
      </c>
      <c r="F143" s="31">
        <v>19.8</v>
      </c>
      <c r="G143" s="31">
        <v>94.5</v>
      </c>
      <c r="H143" s="23">
        <v>45</v>
      </c>
      <c r="I143" s="31">
        <v>3.15</v>
      </c>
      <c r="J143" s="31">
        <v>0.23</v>
      </c>
      <c r="K143" s="31">
        <v>19.8</v>
      </c>
      <c r="L143" s="31">
        <v>94.5</v>
      </c>
    </row>
    <row r="144" spans="1:12" ht="14.25" customHeight="1">
      <c r="A144" s="32"/>
      <c r="B144" s="30" t="s">
        <v>145</v>
      </c>
      <c r="C144" s="23">
        <v>30</v>
      </c>
      <c r="D144" s="31">
        <v>2.4</v>
      </c>
      <c r="E144" s="31">
        <v>0.75</v>
      </c>
      <c r="F144" s="31">
        <v>16.5</v>
      </c>
      <c r="G144" s="31">
        <v>81</v>
      </c>
      <c r="H144" s="23">
        <v>30</v>
      </c>
      <c r="I144" s="31">
        <v>2.4</v>
      </c>
      <c r="J144" s="31">
        <v>0.75</v>
      </c>
      <c r="K144" s="31">
        <v>16.5</v>
      </c>
      <c r="L144" s="31">
        <v>81</v>
      </c>
    </row>
    <row r="145" spans="1:31" ht="14.25" customHeight="1">
      <c r="A145" s="32"/>
      <c r="B145" s="30" t="s">
        <v>71</v>
      </c>
      <c r="C145" s="34" t="s">
        <v>148</v>
      </c>
      <c r="D145" s="31">
        <v>0.4</v>
      </c>
      <c r="E145" s="31">
        <v>0.3</v>
      </c>
      <c r="F145" s="31">
        <v>10.3</v>
      </c>
      <c r="G145" s="31">
        <v>47</v>
      </c>
      <c r="H145" s="34" t="s">
        <v>148</v>
      </c>
      <c r="I145" s="31">
        <v>0.4</v>
      </c>
      <c r="J145" s="31">
        <v>0.3</v>
      </c>
      <c r="K145" s="31">
        <v>10.3</v>
      </c>
      <c r="L145" s="31">
        <v>47</v>
      </c>
    </row>
    <row r="146" spans="1:31" ht="13.5" customHeight="1">
      <c r="A146" s="37"/>
      <c r="B146" s="36" t="s">
        <v>9</v>
      </c>
      <c r="C146" s="37"/>
      <c r="D146" s="39">
        <f>SUM(D138:D145)</f>
        <v>25.039999999999996</v>
      </c>
      <c r="E146" s="39">
        <f t="shared" ref="E146:L146" si="7">SUM(E138:E145)</f>
        <v>19.440000000000001</v>
      </c>
      <c r="F146" s="39">
        <f t="shared" si="7"/>
        <v>95.76</v>
      </c>
      <c r="G146" s="39">
        <f t="shared" si="7"/>
        <v>660.05</v>
      </c>
      <c r="H146" s="39"/>
      <c r="I146" s="39">
        <f t="shared" si="7"/>
        <v>32.54</v>
      </c>
      <c r="J146" s="39">
        <f t="shared" si="7"/>
        <v>23.87</v>
      </c>
      <c r="K146" s="39">
        <f t="shared" si="7"/>
        <v>98.789999999999992</v>
      </c>
      <c r="L146" s="39">
        <f t="shared" si="7"/>
        <v>742</v>
      </c>
    </row>
    <row r="147" spans="1:31" ht="12.75" customHeight="1">
      <c r="A147" s="44" t="s">
        <v>51</v>
      </c>
      <c r="B147" s="45"/>
      <c r="C147" s="45"/>
      <c r="D147" s="46"/>
      <c r="E147" s="46"/>
      <c r="F147" s="46"/>
      <c r="G147" s="46"/>
      <c r="H147" s="47"/>
      <c r="I147" s="46"/>
      <c r="J147" s="46"/>
      <c r="K147" s="46"/>
      <c r="L147" s="48"/>
      <c r="M147" s="6"/>
      <c r="N147" s="7"/>
      <c r="O147" s="5"/>
      <c r="P147" s="4"/>
      <c r="Q147" s="4"/>
      <c r="R147" s="4"/>
      <c r="S147" s="4"/>
      <c r="T147" s="5"/>
      <c r="U147" s="4"/>
      <c r="V147" s="4"/>
      <c r="W147" s="4"/>
      <c r="X147" s="4"/>
      <c r="Y147" s="5"/>
      <c r="Z147" s="4"/>
      <c r="AA147" s="4"/>
      <c r="AB147" s="4"/>
      <c r="AC147" s="4"/>
      <c r="AD147" s="1"/>
      <c r="AE147" s="1"/>
    </row>
    <row r="148" spans="1:31" ht="12.75" customHeight="1">
      <c r="A148" s="51"/>
      <c r="B148" s="50" t="s">
        <v>119</v>
      </c>
      <c r="C148" s="51">
        <v>50</v>
      </c>
      <c r="D148" s="31">
        <v>0.5</v>
      </c>
      <c r="E148" s="31">
        <v>0</v>
      </c>
      <c r="F148" s="31">
        <v>39.799999999999997</v>
      </c>
      <c r="G148" s="31">
        <v>161</v>
      </c>
      <c r="H148" s="51">
        <v>50</v>
      </c>
      <c r="I148" s="31">
        <v>0.5</v>
      </c>
      <c r="J148" s="31">
        <v>0</v>
      </c>
      <c r="K148" s="31">
        <v>39.799999999999997</v>
      </c>
      <c r="L148" s="31">
        <v>161</v>
      </c>
      <c r="M148" s="6"/>
      <c r="N148" s="7"/>
      <c r="O148" s="5"/>
      <c r="P148" s="4"/>
      <c r="Q148" s="4"/>
      <c r="R148" s="4"/>
      <c r="S148" s="4"/>
      <c r="T148" s="5"/>
      <c r="U148" s="4"/>
      <c r="V148" s="4"/>
      <c r="W148" s="4"/>
      <c r="X148" s="4"/>
      <c r="Y148" s="5"/>
      <c r="Z148" s="4"/>
      <c r="AA148" s="4"/>
      <c r="AB148" s="4"/>
      <c r="AC148" s="4"/>
      <c r="AD148" s="1"/>
      <c r="AE148" s="1"/>
    </row>
    <row r="149" spans="1:31" ht="12.75" customHeight="1">
      <c r="A149" s="23" t="s">
        <v>31</v>
      </c>
      <c r="B149" s="30" t="s">
        <v>7</v>
      </c>
      <c r="C149" s="34">
        <v>200</v>
      </c>
      <c r="D149" s="31">
        <v>3.8</v>
      </c>
      <c r="E149" s="31">
        <v>3.9</v>
      </c>
      <c r="F149" s="31">
        <v>20.7</v>
      </c>
      <c r="G149" s="31">
        <v>133</v>
      </c>
      <c r="H149" s="34">
        <v>200</v>
      </c>
      <c r="I149" s="31">
        <v>3.8</v>
      </c>
      <c r="J149" s="31">
        <v>3.9</v>
      </c>
      <c r="K149" s="31">
        <v>20.7</v>
      </c>
      <c r="L149" s="31">
        <v>133</v>
      </c>
      <c r="M149" s="6"/>
      <c r="N149" s="7"/>
      <c r="O149" s="5"/>
      <c r="P149" s="4"/>
      <c r="Q149" s="4"/>
      <c r="R149" s="4"/>
      <c r="S149" s="4"/>
      <c r="T149" s="5"/>
      <c r="U149" s="4"/>
      <c r="V149" s="4"/>
      <c r="W149" s="4"/>
      <c r="X149" s="4"/>
      <c r="Y149" s="5"/>
      <c r="Z149" s="4"/>
      <c r="AA149" s="4"/>
      <c r="AB149" s="4"/>
      <c r="AC149" s="4"/>
      <c r="AD149" s="1"/>
      <c r="AE149" s="1"/>
    </row>
    <row r="150" spans="1:31" ht="15" customHeight="1">
      <c r="A150" s="35"/>
      <c r="B150" s="52" t="s">
        <v>9</v>
      </c>
      <c r="C150" s="23"/>
      <c r="D150" s="58">
        <f t="shared" ref="D150:G150" si="8">SUM(D148:D149)</f>
        <v>4.3</v>
      </c>
      <c r="E150" s="58">
        <f t="shared" si="8"/>
        <v>3.9</v>
      </c>
      <c r="F150" s="58">
        <f t="shared" si="8"/>
        <v>60.5</v>
      </c>
      <c r="G150" s="58">
        <f t="shared" si="8"/>
        <v>294</v>
      </c>
      <c r="H150" s="51"/>
      <c r="I150" s="31">
        <f t="shared" ref="I150:L150" si="9">SUM(I148:I149)</f>
        <v>4.3</v>
      </c>
      <c r="J150" s="31">
        <f t="shared" si="9"/>
        <v>3.9</v>
      </c>
      <c r="K150" s="31">
        <f t="shared" si="9"/>
        <v>60.5</v>
      </c>
      <c r="L150" s="31">
        <f t="shared" si="9"/>
        <v>294</v>
      </c>
    </row>
    <row r="151" spans="1:31" ht="15" customHeight="1">
      <c r="A151" s="37"/>
      <c r="B151" s="52" t="s">
        <v>10</v>
      </c>
      <c r="C151" s="23"/>
      <c r="D151" s="39">
        <f>SUM(D136+D146+D150)</f>
        <v>53.639999999999993</v>
      </c>
      <c r="E151" s="39">
        <f>SUM(E136+E146+E150)</f>
        <v>39.28</v>
      </c>
      <c r="F151" s="39">
        <f>SUM(F136+F146+F150)</f>
        <v>214.61</v>
      </c>
      <c r="G151" s="39">
        <f>SUM(G136+G146+G150)</f>
        <v>1431.4499999999998</v>
      </c>
      <c r="H151" s="57"/>
      <c r="I151" s="31">
        <f>SUM(I136+I146+I150)</f>
        <v>36.839999999999996</v>
      </c>
      <c r="J151" s="31">
        <f>SUM(J136+J146+J150)</f>
        <v>27.77</v>
      </c>
      <c r="K151" s="31">
        <f>SUM(K136+K146+K150)</f>
        <v>159.29</v>
      </c>
      <c r="L151" s="31">
        <f>SUM(L136+L146+L150)</f>
        <v>1036</v>
      </c>
    </row>
    <row r="152" spans="1:31" ht="14.25" customHeight="1">
      <c r="A152" s="25" t="s">
        <v>23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1:31" ht="14.25" customHeight="1">
      <c r="A153" s="26" t="s">
        <v>53</v>
      </c>
      <c r="B153" s="27"/>
      <c r="C153" s="27"/>
      <c r="D153" s="28"/>
      <c r="E153" s="28"/>
      <c r="F153" s="28"/>
      <c r="G153" s="28"/>
      <c r="H153" s="28"/>
      <c r="I153" s="28"/>
      <c r="J153" s="28"/>
      <c r="K153" s="28"/>
      <c r="L153" s="29"/>
    </row>
    <row r="154" spans="1:31" ht="14.25" customHeight="1">
      <c r="A154" s="23" t="s">
        <v>126</v>
      </c>
      <c r="B154" s="30" t="s">
        <v>127</v>
      </c>
      <c r="C154" s="23">
        <v>75</v>
      </c>
      <c r="D154" s="31">
        <v>21.6</v>
      </c>
      <c r="E154" s="31">
        <v>23.7</v>
      </c>
      <c r="F154" s="31">
        <v>20.399999999999999</v>
      </c>
      <c r="G154" s="31">
        <v>381</v>
      </c>
      <c r="H154" s="23"/>
      <c r="I154" s="31"/>
      <c r="J154" s="31"/>
      <c r="K154" s="31"/>
      <c r="L154" s="31"/>
    </row>
    <row r="155" spans="1:31" ht="13.5" customHeight="1">
      <c r="A155" s="32" t="s">
        <v>48</v>
      </c>
      <c r="B155" s="33" t="s">
        <v>69</v>
      </c>
      <c r="C155" s="23">
        <v>150</v>
      </c>
      <c r="D155" s="31">
        <v>4.5</v>
      </c>
      <c r="E155" s="31">
        <v>4.5</v>
      </c>
      <c r="F155" s="31">
        <v>21.9</v>
      </c>
      <c r="G155" s="31">
        <v>145.5</v>
      </c>
      <c r="H155" s="23"/>
      <c r="I155" s="31"/>
      <c r="J155" s="31"/>
      <c r="K155" s="31"/>
      <c r="L155" s="31"/>
    </row>
    <row r="156" spans="1:31" ht="14.25" customHeight="1">
      <c r="A156" s="23" t="s">
        <v>74</v>
      </c>
      <c r="B156" s="33" t="s">
        <v>75</v>
      </c>
      <c r="C156" s="34" t="s">
        <v>16</v>
      </c>
      <c r="D156" s="31">
        <v>1.4</v>
      </c>
      <c r="E156" s="31">
        <v>1</v>
      </c>
      <c r="F156" s="31">
        <v>16</v>
      </c>
      <c r="G156" s="31">
        <v>78</v>
      </c>
      <c r="H156" s="34"/>
      <c r="I156" s="31"/>
      <c r="J156" s="31"/>
      <c r="K156" s="31"/>
      <c r="L156" s="31"/>
    </row>
    <row r="157" spans="1:31" ht="14.25" customHeight="1">
      <c r="A157" s="23"/>
      <c r="B157" s="33" t="s">
        <v>8</v>
      </c>
      <c r="C157" s="23">
        <v>30</v>
      </c>
      <c r="D157" s="31">
        <v>2.1</v>
      </c>
      <c r="E157" s="31">
        <v>0.15</v>
      </c>
      <c r="F157" s="31">
        <v>13.2</v>
      </c>
      <c r="G157" s="31">
        <v>63</v>
      </c>
      <c r="H157" s="34"/>
      <c r="I157" s="31"/>
      <c r="J157" s="31"/>
      <c r="K157" s="31"/>
      <c r="L157" s="31"/>
    </row>
    <row r="158" spans="1:31" ht="14.25" customHeight="1">
      <c r="A158" s="32"/>
      <c r="B158" s="30" t="s">
        <v>145</v>
      </c>
      <c r="C158" s="23">
        <v>30</v>
      </c>
      <c r="D158" s="31">
        <v>2.4</v>
      </c>
      <c r="E158" s="31">
        <v>0.75</v>
      </c>
      <c r="F158" s="31">
        <v>16.5</v>
      </c>
      <c r="G158" s="31">
        <v>81</v>
      </c>
      <c r="H158" s="23"/>
      <c r="I158" s="31"/>
      <c r="J158" s="31"/>
      <c r="K158" s="31"/>
      <c r="L158" s="31"/>
    </row>
    <row r="159" spans="1:31" ht="14.25" customHeight="1">
      <c r="A159" s="23"/>
      <c r="B159" s="30" t="s">
        <v>155</v>
      </c>
      <c r="C159" s="34" t="s">
        <v>148</v>
      </c>
      <c r="D159" s="31">
        <v>0.9</v>
      </c>
      <c r="E159" s="31">
        <v>0.2</v>
      </c>
      <c r="F159" s="31">
        <v>8.1</v>
      </c>
      <c r="G159" s="31">
        <v>43</v>
      </c>
      <c r="H159" s="34"/>
      <c r="I159" s="31"/>
      <c r="J159" s="31"/>
      <c r="K159" s="31"/>
      <c r="L159" s="31"/>
    </row>
    <row r="160" spans="1:31" ht="13.5" customHeight="1">
      <c r="A160" s="37"/>
      <c r="B160" s="36" t="s">
        <v>9</v>
      </c>
      <c r="C160" s="23"/>
      <c r="D160" s="39">
        <f>SUM(D154:D159)</f>
        <v>32.9</v>
      </c>
      <c r="E160" s="39">
        <f>SUM(E154:E159)</f>
        <v>30.299999999999997</v>
      </c>
      <c r="F160" s="39">
        <f>SUM(F154:F159)</f>
        <v>96.1</v>
      </c>
      <c r="G160" s="39">
        <f>SUM(G154:G159)</f>
        <v>791.5</v>
      </c>
      <c r="H160" s="39"/>
      <c r="I160" s="39"/>
      <c r="J160" s="39"/>
      <c r="K160" s="39"/>
      <c r="L160" s="39"/>
    </row>
    <row r="161" spans="1:20" ht="13.5" customHeight="1">
      <c r="A161" s="26" t="s">
        <v>62</v>
      </c>
      <c r="B161" s="27"/>
      <c r="C161" s="27"/>
      <c r="D161" s="75"/>
      <c r="E161" s="75"/>
      <c r="F161" s="75"/>
      <c r="G161" s="75"/>
      <c r="H161" s="75"/>
      <c r="I161" s="75"/>
      <c r="J161" s="75"/>
      <c r="K161" s="75"/>
      <c r="L161" s="29"/>
    </row>
    <row r="162" spans="1:20" ht="13.5" customHeight="1">
      <c r="A162" s="32" t="s">
        <v>37</v>
      </c>
      <c r="B162" s="33" t="s">
        <v>73</v>
      </c>
      <c r="C162" s="23">
        <v>50</v>
      </c>
      <c r="D162" s="31">
        <v>5.7</v>
      </c>
      <c r="E162" s="31">
        <v>11.65</v>
      </c>
      <c r="F162" s="31">
        <v>1.7</v>
      </c>
      <c r="G162" s="31">
        <v>135.69999999999999</v>
      </c>
      <c r="H162" s="23">
        <v>75</v>
      </c>
      <c r="I162" s="31">
        <v>8.5500000000000007</v>
      </c>
      <c r="J162" s="31">
        <v>17.475000000000001</v>
      </c>
      <c r="K162" s="31">
        <v>2.5499999999999998</v>
      </c>
      <c r="L162" s="31">
        <v>203.55</v>
      </c>
    </row>
    <row r="163" spans="1:20" ht="13.5" customHeight="1">
      <c r="A163" s="23" t="s">
        <v>91</v>
      </c>
      <c r="B163" s="30" t="s">
        <v>92</v>
      </c>
      <c r="C163" s="23" t="s">
        <v>146</v>
      </c>
      <c r="D163" s="31">
        <v>2.1</v>
      </c>
      <c r="E163" s="31">
        <v>7</v>
      </c>
      <c r="F163" s="31">
        <v>11.7</v>
      </c>
      <c r="G163" s="31">
        <v>118.6</v>
      </c>
      <c r="H163" s="23" t="s">
        <v>120</v>
      </c>
      <c r="I163" s="31">
        <v>2.5499999999999998</v>
      </c>
      <c r="J163" s="31">
        <v>8.25</v>
      </c>
      <c r="K163" s="31">
        <v>14.55</v>
      </c>
      <c r="L163" s="31">
        <v>143.1</v>
      </c>
    </row>
    <row r="164" spans="1:20" ht="14.25" customHeight="1">
      <c r="A164" s="23" t="s">
        <v>126</v>
      </c>
      <c r="B164" s="30" t="s">
        <v>127</v>
      </c>
      <c r="C164" s="23">
        <v>75</v>
      </c>
      <c r="D164" s="31">
        <v>21.6</v>
      </c>
      <c r="E164" s="31">
        <v>23.7</v>
      </c>
      <c r="F164" s="31">
        <v>20.399999999999999</v>
      </c>
      <c r="G164" s="31">
        <v>381</v>
      </c>
      <c r="H164" s="23">
        <v>75</v>
      </c>
      <c r="I164" s="31">
        <v>21.6</v>
      </c>
      <c r="J164" s="31">
        <v>23.7</v>
      </c>
      <c r="K164" s="31">
        <v>20.399999999999999</v>
      </c>
      <c r="L164" s="31">
        <v>381</v>
      </c>
    </row>
    <row r="165" spans="1:20" ht="14.25" customHeight="1">
      <c r="A165" s="32" t="s">
        <v>48</v>
      </c>
      <c r="B165" s="33" t="s">
        <v>69</v>
      </c>
      <c r="C165" s="23">
        <v>150</v>
      </c>
      <c r="D165" s="31">
        <v>4.5</v>
      </c>
      <c r="E165" s="31">
        <v>4.5</v>
      </c>
      <c r="F165" s="31">
        <v>21.9</v>
      </c>
      <c r="G165" s="31">
        <v>145.5</v>
      </c>
      <c r="H165" s="23">
        <v>150</v>
      </c>
      <c r="I165" s="31">
        <v>4.5</v>
      </c>
      <c r="J165" s="31">
        <v>4.5</v>
      </c>
      <c r="K165" s="31">
        <v>21.9</v>
      </c>
      <c r="L165" s="31">
        <v>145.5</v>
      </c>
    </row>
    <row r="166" spans="1:20" ht="14.25" customHeight="1">
      <c r="A166" s="32"/>
      <c r="B166" s="33" t="s">
        <v>76</v>
      </c>
      <c r="C166" s="23">
        <v>200</v>
      </c>
      <c r="D166" s="31">
        <v>1</v>
      </c>
      <c r="E166" s="31">
        <v>0</v>
      </c>
      <c r="F166" s="31">
        <v>18.2</v>
      </c>
      <c r="G166" s="31">
        <v>76</v>
      </c>
      <c r="H166" s="23">
        <v>200</v>
      </c>
      <c r="I166" s="31">
        <v>1</v>
      </c>
      <c r="J166" s="31">
        <v>0</v>
      </c>
      <c r="K166" s="31">
        <v>18.2</v>
      </c>
      <c r="L166" s="31">
        <v>76</v>
      </c>
    </row>
    <row r="167" spans="1:20" ht="14.25" customHeight="1">
      <c r="A167" s="32"/>
      <c r="B167" s="33" t="s">
        <v>8</v>
      </c>
      <c r="C167" s="23">
        <v>45</v>
      </c>
      <c r="D167" s="31">
        <v>3.15</v>
      </c>
      <c r="E167" s="31">
        <v>0.23</v>
      </c>
      <c r="F167" s="31">
        <v>19.8</v>
      </c>
      <c r="G167" s="31">
        <v>94.5</v>
      </c>
      <c r="H167" s="23">
        <v>45</v>
      </c>
      <c r="I167" s="31">
        <v>3.15</v>
      </c>
      <c r="J167" s="31">
        <v>0.23</v>
      </c>
      <c r="K167" s="31">
        <v>19.8</v>
      </c>
      <c r="L167" s="31">
        <v>94.5</v>
      </c>
    </row>
    <row r="168" spans="1:20" ht="13.5" customHeight="1">
      <c r="A168" s="23"/>
      <c r="B168" s="30" t="s">
        <v>145</v>
      </c>
      <c r="C168" s="23">
        <v>30</v>
      </c>
      <c r="D168" s="31">
        <v>2.4</v>
      </c>
      <c r="E168" s="31">
        <v>0.75</v>
      </c>
      <c r="F168" s="31">
        <v>16.5</v>
      </c>
      <c r="G168" s="31">
        <v>81</v>
      </c>
      <c r="H168" s="23">
        <v>30</v>
      </c>
      <c r="I168" s="31">
        <v>2.4</v>
      </c>
      <c r="J168" s="31">
        <v>0.75</v>
      </c>
      <c r="K168" s="31">
        <v>16.5</v>
      </c>
      <c r="L168" s="31">
        <v>81</v>
      </c>
    </row>
    <row r="169" spans="1:20" ht="13.5" customHeight="1">
      <c r="A169" s="35"/>
      <c r="B169" s="52" t="s">
        <v>9</v>
      </c>
      <c r="C169" s="23"/>
      <c r="D169" s="39">
        <f t="shared" ref="D169:G169" si="10">SUM(D162:D168)</f>
        <v>40.450000000000003</v>
      </c>
      <c r="E169" s="39">
        <f t="shared" si="10"/>
        <v>47.829999999999991</v>
      </c>
      <c r="F169" s="39">
        <f t="shared" si="10"/>
        <v>110.19999999999999</v>
      </c>
      <c r="G169" s="39">
        <f t="shared" si="10"/>
        <v>1032.3</v>
      </c>
      <c r="H169" s="39"/>
      <c r="I169" s="39">
        <f>SUM(I162:I168)</f>
        <v>43.75</v>
      </c>
      <c r="J169" s="39">
        <f>SUM(J162:J168)</f>
        <v>54.904999999999994</v>
      </c>
      <c r="K169" s="39">
        <f>SUM(K162:K168)</f>
        <v>113.89999999999999</v>
      </c>
      <c r="L169" s="39">
        <f>SUM(L162:L168)</f>
        <v>1124.6500000000001</v>
      </c>
    </row>
    <row r="170" spans="1:20" ht="18" customHeight="1">
      <c r="A170" s="44" t="s">
        <v>65</v>
      </c>
      <c r="B170" s="45"/>
      <c r="C170" s="45"/>
      <c r="D170" s="46"/>
      <c r="E170" s="46"/>
      <c r="F170" s="46"/>
      <c r="G170" s="46"/>
      <c r="H170" s="47"/>
      <c r="I170" s="46"/>
      <c r="J170" s="46"/>
      <c r="K170" s="46"/>
      <c r="L170" s="48"/>
    </row>
    <row r="171" spans="1:20" ht="15" customHeight="1">
      <c r="A171" s="23" t="s">
        <v>130</v>
      </c>
      <c r="B171" s="30" t="s">
        <v>156</v>
      </c>
      <c r="C171" s="23">
        <v>100</v>
      </c>
      <c r="D171" s="53">
        <v>10.77</v>
      </c>
      <c r="E171" s="53">
        <v>12.77</v>
      </c>
      <c r="F171" s="53">
        <v>1.54</v>
      </c>
      <c r="G171" s="53">
        <v>163.85</v>
      </c>
      <c r="H171" s="23">
        <v>130</v>
      </c>
      <c r="I171" s="53">
        <v>14</v>
      </c>
      <c r="J171" s="53">
        <v>16.600000000000001</v>
      </c>
      <c r="K171" s="53">
        <v>2</v>
      </c>
      <c r="L171" s="53">
        <v>213</v>
      </c>
    </row>
    <row r="172" spans="1:20" ht="13.5" customHeight="1">
      <c r="A172" s="32" t="s">
        <v>78</v>
      </c>
      <c r="B172" s="33" t="s">
        <v>79</v>
      </c>
      <c r="C172" s="34" t="s">
        <v>81</v>
      </c>
      <c r="D172" s="31">
        <v>0.25</v>
      </c>
      <c r="E172" s="31">
        <v>0.05</v>
      </c>
      <c r="F172" s="31">
        <v>12</v>
      </c>
      <c r="G172" s="31">
        <v>51.5</v>
      </c>
      <c r="H172" s="34" t="s">
        <v>81</v>
      </c>
      <c r="I172" s="31">
        <v>0.25</v>
      </c>
      <c r="J172" s="31">
        <v>0.05</v>
      </c>
      <c r="K172" s="31">
        <v>12</v>
      </c>
      <c r="L172" s="31">
        <v>51.5</v>
      </c>
    </row>
    <row r="173" spans="1:20" ht="13.5" customHeight="1">
      <c r="A173" s="35"/>
      <c r="B173" s="52" t="s">
        <v>9</v>
      </c>
      <c r="C173" s="23"/>
      <c r="D173" s="39">
        <f>SUM(D171:D172)</f>
        <v>11.02</v>
      </c>
      <c r="E173" s="39">
        <f>SUM(E171:E172)</f>
        <v>12.82</v>
      </c>
      <c r="F173" s="39">
        <f>SUM(F171:F172)</f>
        <v>13.54</v>
      </c>
      <c r="G173" s="39">
        <f>SUM(G171:G172)</f>
        <v>215.35</v>
      </c>
      <c r="H173" s="23"/>
      <c r="I173" s="39">
        <f>SUM(I171:I172)</f>
        <v>14.25</v>
      </c>
      <c r="J173" s="39">
        <f>SUM(J171:J172)</f>
        <v>16.650000000000002</v>
      </c>
      <c r="K173" s="39">
        <f>SUM(K171:K172)</f>
        <v>14</v>
      </c>
      <c r="L173" s="39">
        <f>SUM(L171:L172)</f>
        <v>264.5</v>
      </c>
    </row>
    <row r="174" spans="1:20" ht="13.5" customHeight="1">
      <c r="A174" s="35"/>
      <c r="B174" s="52" t="s">
        <v>10</v>
      </c>
      <c r="C174" s="23"/>
      <c r="D174" s="39">
        <f>SUM(D160+D169+D173)</f>
        <v>84.36999999999999</v>
      </c>
      <c r="E174" s="39">
        <f>SUM(E160+E169+E173)</f>
        <v>90.949999999999989</v>
      </c>
      <c r="F174" s="39">
        <f>SUM(F160+F169+F173)</f>
        <v>219.83999999999997</v>
      </c>
      <c r="G174" s="39">
        <f>SUM(G160+G169+G173)</f>
        <v>2039.1499999999999</v>
      </c>
      <c r="H174" s="57"/>
      <c r="I174" s="72">
        <f>SUM(I160+I169+I173)</f>
        <v>58</v>
      </c>
      <c r="J174" s="72">
        <f>SUM(J160+J169+J173)</f>
        <v>71.554999999999993</v>
      </c>
      <c r="K174" s="72">
        <f>SUM(K160+K169+K173)</f>
        <v>127.89999999999999</v>
      </c>
      <c r="L174" s="72">
        <f>SUM(L160+L169+L173)</f>
        <v>1389.15</v>
      </c>
    </row>
    <row r="175" spans="1:20" ht="14.25" customHeight="1">
      <c r="A175" s="25" t="s">
        <v>24</v>
      </c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3"/>
      <c r="N175" s="4"/>
      <c r="O175" s="4"/>
      <c r="P175" s="5"/>
      <c r="Q175" s="4"/>
      <c r="R175" s="4"/>
      <c r="S175" s="4"/>
      <c r="T175" s="4"/>
    </row>
    <row r="176" spans="1:20" ht="14.25" customHeight="1">
      <c r="A176" s="26" t="s">
        <v>54</v>
      </c>
      <c r="B176" s="27"/>
      <c r="C176" s="27"/>
      <c r="D176" s="28"/>
      <c r="E176" s="28"/>
      <c r="F176" s="28"/>
      <c r="G176" s="28"/>
      <c r="H176" s="28"/>
      <c r="I176" s="28"/>
      <c r="J176" s="28"/>
      <c r="K176" s="28"/>
      <c r="L176" s="29"/>
      <c r="M176" s="3"/>
      <c r="N176" s="4"/>
      <c r="O176" s="4"/>
      <c r="P176" s="5"/>
      <c r="Q176" s="4"/>
      <c r="R176" s="4"/>
      <c r="S176" s="4"/>
      <c r="T176" s="4"/>
    </row>
    <row r="177" spans="1:20" ht="14.25" customHeight="1">
      <c r="A177" s="51" t="s">
        <v>50</v>
      </c>
      <c r="B177" s="76" t="s">
        <v>118</v>
      </c>
      <c r="C177" s="51">
        <v>75</v>
      </c>
      <c r="D177" s="31">
        <v>7.95</v>
      </c>
      <c r="E177" s="31">
        <v>6.3</v>
      </c>
      <c r="F177" s="31">
        <v>10.73</v>
      </c>
      <c r="G177" s="31">
        <v>131.4</v>
      </c>
      <c r="H177" s="51"/>
      <c r="I177" s="31"/>
      <c r="J177" s="31"/>
      <c r="K177" s="31"/>
      <c r="L177" s="31"/>
      <c r="M177" s="3"/>
      <c r="N177" s="4"/>
      <c r="O177" s="4"/>
      <c r="P177" s="5"/>
      <c r="Q177" s="4"/>
      <c r="R177" s="4"/>
      <c r="S177" s="4"/>
      <c r="T177" s="4"/>
    </row>
    <row r="178" spans="1:20" ht="14.25" customHeight="1">
      <c r="A178" s="32" t="s">
        <v>95</v>
      </c>
      <c r="B178" s="33" t="s">
        <v>80</v>
      </c>
      <c r="C178" s="23">
        <v>150</v>
      </c>
      <c r="D178" s="31">
        <v>3.15</v>
      </c>
      <c r="E178" s="31">
        <v>4.95</v>
      </c>
      <c r="F178" s="31">
        <v>20.100000000000001</v>
      </c>
      <c r="G178" s="31">
        <v>138</v>
      </c>
      <c r="H178" s="23"/>
      <c r="I178" s="31"/>
      <c r="J178" s="31"/>
      <c r="K178" s="31"/>
      <c r="L178" s="31"/>
      <c r="M178" s="3"/>
      <c r="N178" s="4"/>
      <c r="O178" s="4"/>
      <c r="P178" s="5"/>
      <c r="Q178" s="4"/>
      <c r="R178" s="4"/>
      <c r="S178" s="4"/>
      <c r="T178" s="4"/>
    </row>
    <row r="179" spans="1:20" ht="14.25" customHeight="1">
      <c r="A179" s="23" t="s">
        <v>11</v>
      </c>
      <c r="B179" s="33" t="s">
        <v>12</v>
      </c>
      <c r="C179" s="34" t="s">
        <v>16</v>
      </c>
      <c r="D179" s="31">
        <v>0.2</v>
      </c>
      <c r="E179" s="31">
        <v>0.04</v>
      </c>
      <c r="F179" s="31">
        <v>10</v>
      </c>
      <c r="G179" s="31">
        <v>41</v>
      </c>
      <c r="H179" s="23"/>
      <c r="I179" s="31"/>
      <c r="J179" s="31"/>
      <c r="K179" s="31"/>
      <c r="L179" s="31"/>
      <c r="M179" s="3"/>
      <c r="N179" s="4"/>
      <c r="O179" s="4"/>
      <c r="P179" s="5"/>
      <c r="Q179" s="4"/>
      <c r="R179" s="4"/>
      <c r="S179" s="4"/>
      <c r="T179" s="4"/>
    </row>
    <row r="180" spans="1:20" ht="14.25" customHeight="1">
      <c r="A180" s="32" t="s">
        <v>45</v>
      </c>
      <c r="B180" s="33" t="s">
        <v>46</v>
      </c>
      <c r="C180" s="34" t="s">
        <v>47</v>
      </c>
      <c r="D180" s="31">
        <v>1.7</v>
      </c>
      <c r="E180" s="31">
        <v>11.1</v>
      </c>
      <c r="F180" s="31">
        <v>9.8000000000000007</v>
      </c>
      <c r="G180" s="31">
        <v>145</v>
      </c>
      <c r="H180" s="34"/>
      <c r="I180" s="31"/>
      <c r="J180" s="31"/>
      <c r="K180" s="31"/>
      <c r="L180" s="31"/>
    </row>
    <row r="181" spans="1:20" ht="13.5" customHeight="1">
      <c r="A181" s="23"/>
      <c r="B181" s="33" t="s">
        <v>8</v>
      </c>
      <c r="C181" s="23">
        <v>30</v>
      </c>
      <c r="D181" s="31">
        <v>2.1</v>
      </c>
      <c r="E181" s="31">
        <v>0.15</v>
      </c>
      <c r="F181" s="31">
        <v>13.2</v>
      </c>
      <c r="G181" s="31">
        <v>63</v>
      </c>
      <c r="H181" s="23"/>
      <c r="I181" s="31"/>
      <c r="J181" s="31"/>
      <c r="K181" s="31"/>
      <c r="L181" s="31"/>
    </row>
    <row r="182" spans="1:20" ht="13.5" customHeight="1">
      <c r="A182" s="35"/>
      <c r="B182" s="52" t="s">
        <v>9</v>
      </c>
      <c r="C182" s="35"/>
      <c r="D182" s="77">
        <f>SUM(D177:D181)</f>
        <v>15.099999999999998</v>
      </c>
      <c r="E182" s="77">
        <f>SUM(E177:E181)</f>
        <v>22.54</v>
      </c>
      <c r="F182" s="77">
        <f>SUM(F177:F181)</f>
        <v>63.83</v>
      </c>
      <c r="G182" s="77">
        <f>SUM(G177:G181)</f>
        <v>518.4</v>
      </c>
      <c r="H182" s="77"/>
      <c r="I182" s="77"/>
      <c r="J182" s="77"/>
      <c r="K182" s="77"/>
      <c r="L182" s="77"/>
    </row>
    <row r="183" spans="1:20" ht="13.5" customHeight="1">
      <c r="A183" s="26" t="s">
        <v>55</v>
      </c>
      <c r="B183" s="27"/>
      <c r="C183" s="27"/>
      <c r="D183" s="28"/>
      <c r="E183" s="28"/>
      <c r="F183" s="28"/>
      <c r="G183" s="28"/>
      <c r="H183" s="28"/>
      <c r="I183" s="28"/>
      <c r="J183" s="28"/>
      <c r="K183" s="28"/>
      <c r="L183" s="29"/>
    </row>
    <row r="184" spans="1:20" ht="13.5" customHeight="1">
      <c r="A184" s="32" t="s">
        <v>166</v>
      </c>
      <c r="B184" s="33" t="s">
        <v>167</v>
      </c>
      <c r="C184" s="23">
        <v>50</v>
      </c>
      <c r="D184" s="31">
        <v>0.65</v>
      </c>
      <c r="E184" s="31">
        <v>3.6</v>
      </c>
      <c r="F184" s="31">
        <v>3.7</v>
      </c>
      <c r="G184" s="31">
        <v>50</v>
      </c>
      <c r="H184" s="23">
        <v>75</v>
      </c>
      <c r="I184" s="31">
        <v>0.97</v>
      </c>
      <c r="J184" s="31">
        <v>5.4</v>
      </c>
      <c r="K184" s="31">
        <v>5.55</v>
      </c>
      <c r="L184" s="31">
        <v>75</v>
      </c>
    </row>
    <row r="185" spans="1:20" ht="13.5" customHeight="1">
      <c r="A185" s="23" t="s">
        <v>49</v>
      </c>
      <c r="B185" s="30" t="s">
        <v>129</v>
      </c>
      <c r="C185" s="23">
        <v>200</v>
      </c>
      <c r="D185" s="39">
        <v>4.5999999999999996</v>
      </c>
      <c r="E185" s="39">
        <v>3.6</v>
      </c>
      <c r="F185" s="39">
        <v>16.2</v>
      </c>
      <c r="G185" s="39">
        <v>116</v>
      </c>
      <c r="H185" s="23">
        <v>250</v>
      </c>
      <c r="I185" s="39">
        <v>5.75</v>
      </c>
      <c r="J185" s="39">
        <v>4.5</v>
      </c>
      <c r="K185" s="39">
        <v>20.25</v>
      </c>
      <c r="L185" s="39">
        <v>145</v>
      </c>
    </row>
    <row r="186" spans="1:20" ht="13.5" customHeight="1">
      <c r="A186" s="51" t="s">
        <v>50</v>
      </c>
      <c r="B186" s="76" t="s">
        <v>118</v>
      </c>
      <c r="C186" s="51">
        <v>75</v>
      </c>
      <c r="D186" s="31">
        <v>7.95</v>
      </c>
      <c r="E186" s="31">
        <v>6.3</v>
      </c>
      <c r="F186" s="31">
        <v>10.73</v>
      </c>
      <c r="G186" s="31">
        <v>131.4</v>
      </c>
      <c r="H186" s="51">
        <v>100</v>
      </c>
      <c r="I186" s="31">
        <v>10.6</v>
      </c>
      <c r="J186" s="31">
        <v>8.4</v>
      </c>
      <c r="K186" s="31">
        <v>14.3</v>
      </c>
      <c r="L186" s="31">
        <v>175.2</v>
      </c>
    </row>
    <row r="187" spans="1:20" ht="13.5" customHeight="1">
      <c r="A187" s="32" t="s">
        <v>95</v>
      </c>
      <c r="B187" s="33" t="s">
        <v>80</v>
      </c>
      <c r="C187" s="23">
        <v>150</v>
      </c>
      <c r="D187" s="31">
        <v>3.15</v>
      </c>
      <c r="E187" s="31">
        <v>4.95</v>
      </c>
      <c r="F187" s="31">
        <v>20.100000000000001</v>
      </c>
      <c r="G187" s="31">
        <v>138</v>
      </c>
      <c r="H187" s="23">
        <v>150</v>
      </c>
      <c r="I187" s="31">
        <v>3.15</v>
      </c>
      <c r="J187" s="31">
        <v>4.95</v>
      </c>
      <c r="K187" s="31">
        <v>20.100000000000001</v>
      </c>
      <c r="L187" s="31">
        <v>138</v>
      </c>
    </row>
    <row r="188" spans="1:20" ht="13.5" customHeight="1">
      <c r="A188" s="32" t="s">
        <v>42</v>
      </c>
      <c r="B188" s="33" t="s">
        <v>141</v>
      </c>
      <c r="C188" s="23">
        <v>200</v>
      </c>
      <c r="D188" s="31">
        <v>0.6</v>
      </c>
      <c r="E188" s="31">
        <v>0</v>
      </c>
      <c r="F188" s="31">
        <v>25.2</v>
      </c>
      <c r="G188" s="31">
        <v>100</v>
      </c>
      <c r="H188" s="23">
        <v>200</v>
      </c>
      <c r="I188" s="31">
        <v>0.6</v>
      </c>
      <c r="J188" s="31">
        <v>0</v>
      </c>
      <c r="K188" s="31">
        <v>25.2</v>
      </c>
      <c r="L188" s="31">
        <v>100</v>
      </c>
    </row>
    <row r="189" spans="1:20" ht="13.5" customHeight="1">
      <c r="A189" s="32"/>
      <c r="B189" s="33" t="s">
        <v>8</v>
      </c>
      <c r="C189" s="23">
        <v>45</v>
      </c>
      <c r="D189" s="31">
        <v>3.15</v>
      </c>
      <c r="E189" s="31">
        <v>0.23</v>
      </c>
      <c r="F189" s="31">
        <v>19.8</v>
      </c>
      <c r="G189" s="31">
        <v>94.5</v>
      </c>
      <c r="H189" s="23">
        <v>45</v>
      </c>
      <c r="I189" s="31">
        <v>3.15</v>
      </c>
      <c r="J189" s="31">
        <v>0.23</v>
      </c>
      <c r="K189" s="31">
        <v>19.8</v>
      </c>
      <c r="L189" s="31">
        <v>94.5</v>
      </c>
    </row>
    <row r="190" spans="1:20" ht="13.5" customHeight="1">
      <c r="A190" s="23"/>
      <c r="B190" s="30" t="s">
        <v>145</v>
      </c>
      <c r="C190" s="23">
        <v>30</v>
      </c>
      <c r="D190" s="31">
        <v>2.4</v>
      </c>
      <c r="E190" s="31">
        <v>0.75</v>
      </c>
      <c r="F190" s="31">
        <v>16.5</v>
      </c>
      <c r="G190" s="31">
        <v>81</v>
      </c>
      <c r="H190" s="23">
        <v>30</v>
      </c>
      <c r="I190" s="31">
        <v>2.4</v>
      </c>
      <c r="J190" s="31">
        <v>0.75</v>
      </c>
      <c r="K190" s="31">
        <v>16.5</v>
      </c>
      <c r="L190" s="31">
        <v>81</v>
      </c>
    </row>
    <row r="191" spans="1:20" ht="13.5" customHeight="1">
      <c r="A191" s="23"/>
      <c r="B191" s="33" t="s">
        <v>122</v>
      </c>
      <c r="C191" s="34" t="s">
        <v>148</v>
      </c>
      <c r="D191" s="31">
        <v>0.4</v>
      </c>
      <c r="E191" s="31">
        <v>4</v>
      </c>
      <c r="F191" s="31">
        <v>9.8000000000000007</v>
      </c>
      <c r="G191" s="31">
        <v>47</v>
      </c>
      <c r="H191" s="34" t="s">
        <v>72</v>
      </c>
      <c r="I191" s="31">
        <v>0.6</v>
      </c>
      <c r="J191" s="31">
        <v>0.6</v>
      </c>
      <c r="K191" s="31">
        <v>14.7</v>
      </c>
      <c r="L191" s="31">
        <v>70.5</v>
      </c>
    </row>
    <row r="192" spans="1:20" ht="15" customHeight="1">
      <c r="A192" s="35"/>
      <c r="B192" s="52" t="s">
        <v>9</v>
      </c>
      <c r="C192" s="23"/>
      <c r="D192" s="39">
        <f>SUM(D184:D191)</f>
        <v>22.899999999999995</v>
      </c>
      <c r="E192" s="39">
        <f t="shared" ref="E192:L192" si="11">SUM(E184:E191)</f>
        <v>23.43</v>
      </c>
      <c r="F192" s="39">
        <f t="shared" si="11"/>
        <v>122.03</v>
      </c>
      <c r="G192" s="39">
        <f t="shared" si="11"/>
        <v>757.9</v>
      </c>
      <c r="H192" s="39"/>
      <c r="I192" s="39">
        <f t="shared" si="11"/>
        <v>27.22</v>
      </c>
      <c r="J192" s="39">
        <f t="shared" si="11"/>
        <v>24.830000000000002</v>
      </c>
      <c r="K192" s="39">
        <f t="shared" si="11"/>
        <v>136.4</v>
      </c>
      <c r="L192" s="39">
        <f t="shared" si="11"/>
        <v>879.2</v>
      </c>
    </row>
    <row r="193" spans="1:12" ht="12.75" customHeight="1">
      <c r="A193" s="44" t="s">
        <v>52</v>
      </c>
      <c r="B193" s="45"/>
      <c r="C193" s="45"/>
      <c r="D193" s="46"/>
      <c r="E193" s="46"/>
      <c r="F193" s="46"/>
      <c r="G193" s="46"/>
      <c r="H193" s="47"/>
      <c r="I193" s="46"/>
      <c r="J193" s="46"/>
      <c r="K193" s="46"/>
      <c r="L193" s="48"/>
    </row>
    <row r="194" spans="1:12" ht="12.75" customHeight="1">
      <c r="A194" s="35" t="s">
        <v>50</v>
      </c>
      <c r="B194" s="78" t="s">
        <v>77</v>
      </c>
      <c r="C194" s="49">
        <v>100</v>
      </c>
      <c r="D194" s="79">
        <v>12.53</v>
      </c>
      <c r="E194" s="79">
        <v>12.97</v>
      </c>
      <c r="F194" s="79">
        <v>27.1</v>
      </c>
      <c r="G194" s="79">
        <v>275.3</v>
      </c>
      <c r="H194" s="49">
        <v>100</v>
      </c>
      <c r="I194" s="79">
        <v>12.53</v>
      </c>
      <c r="J194" s="79">
        <v>12.97</v>
      </c>
      <c r="K194" s="79">
        <v>27.1</v>
      </c>
      <c r="L194" s="79">
        <v>275.3</v>
      </c>
    </row>
    <row r="195" spans="1:12" ht="13.5" customHeight="1">
      <c r="A195" s="23" t="s">
        <v>74</v>
      </c>
      <c r="B195" s="33" t="s">
        <v>75</v>
      </c>
      <c r="C195" s="34" t="s">
        <v>16</v>
      </c>
      <c r="D195" s="31">
        <v>1.4</v>
      </c>
      <c r="E195" s="31">
        <v>1</v>
      </c>
      <c r="F195" s="31">
        <v>16</v>
      </c>
      <c r="G195" s="31">
        <v>78</v>
      </c>
      <c r="H195" s="34" t="s">
        <v>16</v>
      </c>
      <c r="I195" s="31">
        <v>1.4</v>
      </c>
      <c r="J195" s="31">
        <v>1</v>
      </c>
      <c r="K195" s="31">
        <v>16</v>
      </c>
      <c r="L195" s="31">
        <v>78</v>
      </c>
    </row>
    <row r="196" spans="1:12" ht="14.25" customHeight="1">
      <c r="A196" s="35"/>
      <c r="B196" s="52" t="s">
        <v>9</v>
      </c>
      <c r="C196" s="23"/>
      <c r="D196" s="39">
        <f t="shared" ref="D196:G196" si="12">SUM(D194:D195)</f>
        <v>13.93</v>
      </c>
      <c r="E196" s="39">
        <f t="shared" si="12"/>
        <v>13.97</v>
      </c>
      <c r="F196" s="39">
        <f t="shared" si="12"/>
        <v>43.1</v>
      </c>
      <c r="G196" s="39">
        <f t="shared" si="12"/>
        <v>353.3</v>
      </c>
      <c r="H196" s="23"/>
      <c r="I196" s="39">
        <f t="shared" ref="I196:L196" si="13">SUM(I194:I195)</f>
        <v>13.93</v>
      </c>
      <c r="J196" s="39">
        <f t="shared" si="13"/>
        <v>13.97</v>
      </c>
      <c r="K196" s="39">
        <f t="shared" si="13"/>
        <v>43.1</v>
      </c>
      <c r="L196" s="39">
        <f t="shared" si="13"/>
        <v>353.3</v>
      </c>
    </row>
    <row r="197" spans="1:12" ht="14.25" customHeight="1">
      <c r="A197" s="35"/>
      <c r="B197" s="52" t="s">
        <v>10</v>
      </c>
      <c r="C197" s="35"/>
      <c r="D197" s="39">
        <f>SUM(D182+D192+D196)</f>
        <v>51.929999999999993</v>
      </c>
      <c r="E197" s="39">
        <f>SUM(E182+E192+E196)</f>
        <v>59.94</v>
      </c>
      <c r="F197" s="39">
        <f>SUM(F182+F192+F196)</f>
        <v>228.96</v>
      </c>
      <c r="G197" s="39">
        <f>SUM(G182+G192+G196)</f>
        <v>1629.6</v>
      </c>
      <c r="H197" s="57"/>
      <c r="I197" s="72">
        <f>SUM(I182+I192+I196)</f>
        <v>41.15</v>
      </c>
      <c r="J197" s="72">
        <f>SUM(J182+J192+J196)</f>
        <v>38.800000000000004</v>
      </c>
      <c r="K197" s="72">
        <f>SUM(K182+K192+K196)</f>
        <v>179.5</v>
      </c>
      <c r="L197" s="72">
        <f>SUM(L182+L192+L196)</f>
        <v>1232.5</v>
      </c>
    </row>
    <row r="198" spans="1:12" ht="15.75" customHeight="1">
      <c r="A198" s="54" t="s">
        <v>25</v>
      </c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6"/>
    </row>
    <row r="199" spans="1:12" ht="15.75" customHeight="1">
      <c r="A199" s="70" t="s">
        <v>54</v>
      </c>
      <c r="B199" s="71"/>
      <c r="C199" s="71"/>
      <c r="D199" s="68"/>
      <c r="E199" s="68"/>
      <c r="F199" s="68"/>
      <c r="G199" s="68"/>
      <c r="H199" s="68"/>
      <c r="I199" s="10"/>
      <c r="J199" s="10"/>
      <c r="K199" s="10"/>
      <c r="L199" s="80"/>
    </row>
    <row r="200" spans="1:12" ht="15.75" customHeight="1">
      <c r="A200" s="81" t="s">
        <v>157</v>
      </c>
      <c r="B200" s="82" t="s">
        <v>158</v>
      </c>
      <c r="C200" s="23">
        <v>40</v>
      </c>
      <c r="D200" s="31">
        <v>1.24</v>
      </c>
      <c r="E200" s="31">
        <v>0.08</v>
      </c>
      <c r="F200" s="31">
        <v>2.6</v>
      </c>
      <c r="G200" s="31">
        <v>16</v>
      </c>
      <c r="H200" s="57"/>
      <c r="I200" s="57"/>
      <c r="J200" s="57"/>
      <c r="K200" s="57"/>
      <c r="L200" s="57"/>
    </row>
    <row r="201" spans="1:12" ht="13.5" customHeight="1">
      <c r="A201" s="23" t="s">
        <v>37</v>
      </c>
      <c r="B201" s="30" t="s">
        <v>108</v>
      </c>
      <c r="C201" s="23">
        <v>70</v>
      </c>
      <c r="D201" s="31">
        <v>11</v>
      </c>
      <c r="E201" s="31">
        <v>5.74</v>
      </c>
      <c r="F201" s="31">
        <v>9.8000000000000007</v>
      </c>
      <c r="G201" s="31">
        <v>136</v>
      </c>
      <c r="H201" s="23"/>
      <c r="I201" s="31"/>
      <c r="J201" s="31"/>
      <c r="K201" s="31"/>
      <c r="L201" s="31"/>
    </row>
    <row r="202" spans="1:12" ht="13.5" customHeight="1">
      <c r="A202" s="32" t="s">
        <v>68</v>
      </c>
      <c r="B202" s="33" t="s">
        <v>40</v>
      </c>
      <c r="C202" s="23">
        <v>150</v>
      </c>
      <c r="D202" s="31">
        <v>2.1</v>
      </c>
      <c r="E202" s="31">
        <v>4.05</v>
      </c>
      <c r="F202" s="31">
        <v>22.35</v>
      </c>
      <c r="G202" s="31">
        <v>135</v>
      </c>
      <c r="H202" s="23"/>
      <c r="I202" s="31"/>
      <c r="J202" s="31"/>
      <c r="K202" s="31"/>
      <c r="L202" s="31"/>
    </row>
    <row r="203" spans="1:12" ht="14.25" customHeight="1">
      <c r="A203" s="23" t="s">
        <v>31</v>
      </c>
      <c r="B203" s="30" t="s">
        <v>7</v>
      </c>
      <c r="C203" s="34">
        <v>200</v>
      </c>
      <c r="D203" s="31">
        <v>3.8</v>
      </c>
      <c r="E203" s="31">
        <v>3.9</v>
      </c>
      <c r="F203" s="31">
        <v>20.7</v>
      </c>
      <c r="G203" s="31">
        <v>133</v>
      </c>
      <c r="H203" s="34"/>
      <c r="I203" s="31"/>
      <c r="J203" s="31"/>
      <c r="K203" s="31"/>
      <c r="L203" s="31"/>
    </row>
    <row r="204" spans="1:12" ht="14.25" customHeight="1">
      <c r="A204" s="23"/>
      <c r="B204" s="33" t="s">
        <v>8</v>
      </c>
      <c r="C204" s="23">
        <v>30</v>
      </c>
      <c r="D204" s="31">
        <v>2.1</v>
      </c>
      <c r="E204" s="31">
        <v>0.15</v>
      </c>
      <c r="F204" s="31">
        <v>13.2</v>
      </c>
      <c r="G204" s="31">
        <v>63</v>
      </c>
      <c r="H204" s="34"/>
      <c r="I204" s="31"/>
      <c r="J204" s="31"/>
      <c r="K204" s="31"/>
      <c r="L204" s="31"/>
    </row>
    <row r="205" spans="1:12" ht="13.5" customHeight="1">
      <c r="A205" s="23"/>
      <c r="B205" s="30" t="s">
        <v>145</v>
      </c>
      <c r="C205" s="23">
        <v>30</v>
      </c>
      <c r="D205" s="31">
        <v>2.4</v>
      </c>
      <c r="E205" s="31">
        <v>0.75</v>
      </c>
      <c r="F205" s="31">
        <v>16.5</v>
      </c>
      <c r="G205" s="31">
        <v>81</v>
      </c>
      <c r="H205" s="23"/>
      <c r="I205" s="31"/>
      <c r="J205" s="31"/>
      <c r="K205" s="31"/>
      <c r="L205" s="31"/>
    </row>
    <row r="206" spans="1:12" ht="13.5" customHeight="1">
      <c r="A206" s="37"/>
      <c r="B206" s="36" t="s">
        <v>9</v>
      </c>
      <c r="C206" s="37"/>
      <c r="D206" s="83">
        <f>SUM(D200:D205)</f>
        <v>22.64</v>
      </c>
      <c r="E206" s="83">
        <f t="shared" ref="E206:G206" si="14">SUM(E200:E205)</f>
        <v>14.670000000000002</v>
      </c>
      <c r="F206" s="83">
        <f t="shared" si="14"/>
        <v>85.15</v>
      </c>
      <c r="G206" s="83">
        <f t="shared" si="14"/>
        <v>564</v>
      </c>
      <c r="H206" s="83"/>
      <c r="I206" s="72"/>
      <c r="J206" s="72"/>
      <c r="K206" s="72"/>
      <c r="L206" s="72"/>
    </row>
    <row r="207" spans="1:12" ht="12" customHeight="1">
      <c r="A207" s="26" t="s">
        <v>66</v>
      </c>
      <c r="B207" s="27"/>
      <c r="C207" s="27"/>
      <c r="D207" s="28"/>
      <c r="E207" s="28"/>
      <c r="F207" s="28"/>
      <c r="G207" s="28"/>
      <c r="H207" s="28"/>
      <c r="I207" s="28"/>
      <c r="J207" s="28"/>
      <c r="K207" s="28"/>
      <c r="L207" s="29"/>
    </row>
    <row r="208" spans="1:12" ht="15" customHeight="1">
      <c r="A208" s="32" t="s">
        <v>37</v>
      </c>
      <c r="B208" s="33" t="s">
        <v>142</v>
      </c>
      <c r="C208" s="59">
        <v>75</v>
      </c>
      <c r="D208" s="60">
        <v>4.8</v>
      </c>
      <c r="E208" s="60">
        <v>12.6</v>
      </c>
      <c r="F208" s="60">
        <v>2.1</v>
      </c>
      <c r="G208" s="60">
        <v>141</v>
      </c>
      <c r="H208" s="59">
        <v>100</v>
      </c>
      <c r="I208" s="60">
        <v>6.4</v>
      </c>
      <c r="J208" s="60">
        <v>16.8</v>
      </c>
      <c r="K208" s="60">
        <v>2.8</v>
      </c>
      <c r="L208" s="60">
        <v>188</v>
      </c>
    </row>
    <row r="209" spans="1:12" ht="16.5" customHeight="1">
      <c r="A209" s="32" t="s">
        <v>85</v>
      </c>
      <c r="B209" s="33" t="s">
        <v>39</v>
      </c>
      <c r="C209" s="23" t="s">
        <v>146</v>
      </c>
      <c r="D209" s="31">
        <v>2.1</v>
      </c>
      <c r="E209" s="31">
        <v>6.8</v>
      </c>
      <c r="F209" s="31">
        <v>7.5</v>
      </c>
      <c r="G209" s="31">
        <v>100.6</v>
      </c>
      <c r="H209" s="23" t="s">
        <v>120</v>
      </c>
      <c r="I209" s="31">
        <v>2.5499999999999998</v>
      </c>
      <c r="J209" s="31">
        <v>8</v>
      </c>
      <c r="K209" s="31">
        <v>9.3000000000000007</v>
      </c>
      <c r="L209" s="31">
        <v>120.6</v>
      </c>
    </row>
    <row r="210" spans="1:12" ht="14.25" customHeight="1">
      <c r="A210" s="23" t="s">
        <v>37</v>
      </c>
      <c r="B210" s="30" t="s">
        <v>108</v>
      </c>
      <c r="C210" s="23">
        <v>70</v>
      </c>
      <c r="D210" s="31">
        <v>11</v>
      </c>
      <c r="E210" s="31">
        <v>5.74</v>
      </c>
      <c r="F210" s="31">
        <v>9.8000000000000007</v>
      </c>
      <c r="G210" s="31">
        <v>136</v>
      </c>
      <c r="H210" s="23">
        <v>70</v>
      </c>
      <c r="I210" s="31">
        <v>11</v>
      </c>
      <c r="J210" s="31">
        <v>5.74</v>
      </c>
      <c r="K210" s="31">
        <v>9.8000000000000007</v>
      </c>
      <c r="L210" s="31">
        <v>136</v>
      </c>
    </row>
    <row r="211" spans="1:12" ht="14.25" customHeight="1">
      <c r="A211" s="32" t="s">
        <v>68</v>
      </c>
      <c r="B211" s="33" t="s">
        <v>40</v>
      </c>
      <c r="C211" s="23">
        <v>150</v>
      </c>
      <c r="D211" s="31">
        <v>2.1</v>
      </c>
      <c r="E211" s="31">
        <v>4.05</v>
      </c>
      <c r="F211" s="31">
        <v>22.35</v>
      </c>
      <c r="G211" s="31">
        <v>135</v>
      </c>
      <c r="H211" s="23">
        <v>150</v>
      </c>
      <c r="I211" s="31">
        <v>2.1</v>
      </c>
      <c r="J211" s="31">
        <v>4.05</v>
      </c>
      <c r="K211" s="31">
        <v>22.35</v>
      </c>
      <c r="L211" s="31">
        <v>135</v>
      </c>
    </row>
    <row r="212" spans="1:12" ht="13.5" customHeight="1">
      <c r="A212" s="23" t="s">
        <v>37</v>
      </c>
      <c r="B212" s="30" t="s">
        <v>117</v>
      </c>
      <c r="C212" s="35">
        <v>200</v>
      </c>
      <c r="D212" s="31">
        <v>0.09</v>
      </c>
      <c r="E212" s="31">
        <v>0.06</v>
      </c>
      <c r="F212" s="31">
        <v>8.52</v>
      </c>
      <c r="G212" s="31">
        <v>35.020000000000003</v>
      </c>
      <c r="H212" s="35">
        <v>200</v>
      </c>
      <c r="I212" s="31">
        <v>0.09</v>
      </c>
      <c r="J212" s="31">
        <v>0.06</v>
      </c>
      <c r="K212" s="31">
        <v>8.52</v>
      </c>
      <c r="L212" s="31">
        <v>35.020000000000003</v>
      </c>
    </row>
    <row r="213" spans="1:12" ht="12.75" customHeight="1">
      <c r="A213" s="32"/>
      <c r="B213" s="33" t="s">
        <v>8</v>
      </c>
      <c r="C213" s="23">
        <v>45</v>
      </c>
      <c r="D213" s="31">
        <v>3.15</v>
      </c>
      <c r="E213" s="31">
        <v>0.23</v>
      </c>
      <c r="F213" s="31">
        <v>19.8</v>
      </c>
      <c r="G213" s="31">
        <v>94.5</v>
      </c>
      <c r="H213" s="23">
        <v>45</v>
      </c>
      <c r="I213" s="31">
        <v>3.15</v>
      </c>
      <c r="J213" s="31">
        <v>0.23</v>
      </c>
      <c r="K213" s="31">
        <v>19.8</v>
      </c>
      <c r="L213" s="31">
        <v>94.5</v>
      </c>
    </row>
    <row r="214" spans="1:12" ht="13.5" customHeight="1">
      <c r="A214" s="23"/>
      <c r="B214" s="30" t="s">
        <v>145</v>
      </c>
      <c r="C214" s="23">
        <v>30</v>
      </c>
      <c r="D214" s="31">
        <v>2.4</v>
      </c>
      <c r="E214" s="31">
        <v>0.75</v>
      </c>
      <c r="F214" s="31">
        <v>16.5</v>
      </c>
      <c r="G214" s="31">
        <v>81</v>
      </c>
      <c r="H214" s="23">
        <v>30</v>
      </c>
      <c r="I214" s="31">
        <v>2.4</v>
      </c>
      <c r="J214" s="31">
        <v>0.75</v>
      </c>
      <c r="K214" s="31">
        <v>16.5</v>
      </c>
      <c r="L214" s="31">
        <v>81</v>
      </c>
    </row>
    <row r="215" spans="1:12" ht="13.5" customHeight="1">
      <c r="A215" s="42"/>
      <c r="B215" s="30" t="s">
        <v>155</v>
      </c>
      <c r="C215" s="34" t="s">
        <v>148</v>
      </c>
      <c r="D215" s="31">
        <v>0.9</v>
      </c>
      <c r="E215" s="31">
        <v>0.2</v>
      </c>
      <c r="F215" s="31">
        <v>8.1</v>
      </c>
      <c r="G215" s="31">
        <v>43</v>
      </c>
      <c r="H215" s="34" t="s">
        <v>148</v>
      </c>
      <c r="I215" s="31">
        <v>0.9</v>
      </c>
      <c r="J215" s="31">
        <v>0.2</v>
      </c>
      <c r="K215" s="31">
        <v>8.1</v>
      </c>
      <c r="L215" s="31">
        <v>43</v>
      </c>
    </row>
    <row r="216" spans="1:12" ht="13.5" customHeight="1">
      <c r="A216" s="84"/>
      <c r="B216" s="85" t="s">
        <v>9</v>
      </c>
      <c r="C216" s="42"/>
      <c r="D216" s="86">
        <f>SUM(D208:D215)</f>
        <v>26.539999999999996</v>
      </c>
      <c r="E216" s="86">
        <f t="shared" ref="E216:F216" si="15">SUM(E208:E215)</f>
        <v>30.43</v>
      </c>
      <c r="F216" s="86">
        <f t="shared" si="15"/>
        <v>94.669999999999987</v>
      </c>
      <c r="G216" s="86">
        <f t="shared" ref="G216" si="16">SUM(G208:G215)</f>
        <v>766.12</v>
      </c>
      <c r="H216" s="86"/>
      <c r="I216" s="86">
        <f t="shared" ref="I216" si="17">SUM(I208:I215)</f>
        <v>28.589999999999996</v>
      </c>
      <c r="J216" s="86">
        <f t="shared" ref="J216" si="18">SUM(J208:J215)</f>
        <v>35.83</v>
      </c>
      <c r="K216" s="86">
        <f t="shared" ref="K216" si="19">SUM(K208:K215)</f>
        <v>97.169999999999987</v>
      </c>
      <c r="L216" s="86">
        <f t="shared" ref="L216" si="20">SUM(L208:L215)</f>
        <v>833.12</v>
      </c>
    </row>
    <row r="217" spans="1:12" ht="13.5" customHeight="1">
      <c r="A217" s="44" t="s">
        <v>51</v>
      </c>
      <c r="B217" s="45"/>
      <c r="C217" s="45"/>
      <c r="D217" s="46"/>
      <c r="E217" s="46"/>
      <c r="F217" s="46"/>
      <c r="G217" s="46"/>
      <c r="H217" s="28"/>
      <c r="I217" s="87"/>
      <c r="J217" s="87"/>
      <c r="K217" s="87"/>
      <c r="L217" s="88"/>
    </row>
    <row r="218" spans="1:12" ht="13.5" customHeight="1">
      <c r="A218" s="49" t="s">
        <v>99</v>
      </c>
      <c r="B218" s="89" t="s">
        <v>107</v>
      </c>
      <c r="C218" s="49" t="s">
        <v>101</v>
      </c>
      <c r="D218" s="90">
        <v>11.4</v>
      </c>
      <c r="E218" s="90">
        <v>10.8</v>
      </c>
      <c r="F218" s="90">
        <v>69.900000000000006</v>
      </c>
      <c r="G218" s="90">
        <v>421.5</v>
      </c>
      <c r="H218" s="49" t="s">
        <v>101</v>
      </c>
      <c r="I218" s="90">
        <v>11.4</v>
      </c>
      <c r="J218" s="90">
        <v>10.8</v>
      </c>
      <c r="K218" s="90">
        <v>69.900000000000006</v>
      </c>
      <c r="L218" s="90">
        <v>421.5</v>
      </c>
    </row>
    <row r="219" spans="1:12" ht="13.5" customHeight="1">
      <c r="A219" s="32" t="s">
        <v>149</v>
      </c>
      <c r="B219" s="33" t="s">
        <v>150</v>
      </c>
      <c r="C219" s="34" t="s">
        <v>16</v>
      </c>
      <c r="D219" s="31">
        <v>1.5</v>
      </c>
      <c r="E219" s="31">
        <v>1.4</v>
      </c>
      <c r="F219" s="31">
        <v>17.2</v>
      </c>
      <c r="G219" s="31">
        <v>84</v>
      </c>
      <c r="H219" s="34" t="s">
        <v>16</v>
      </c>
      <c r="I219" s="31">
        <v>1.5</v>
      </c>
      <c r="J219" s="31">
        <v>1.4</v>
      </c>
      <c r="K219" s="31">
        <v>17.2</v>
      </c>
      <c r="L219" s="31">
        <v>84</v>
      </c>
    </row>
    <row r="220" spans="1:12" ht="13.5" customHeight="1">
      <c r="A220" s="35"/>
      <c r="B220" s="52" t="s">
        <v>9</v>
      </c>
      <c r="C220" s="23"/>
      <c r="D220" s="39">
        <f>SUM(D218:D219)</f>
        <v>12.9</v>
      </c>
      <c r="E220" s="39">
        <f>SUM(E218:E219)</f>
        <v>12.200000000000001</v>
      </c>
      <c r="F220" s="39">
        <f>SUM(F218:F219)</f>
        <v>87.100000000000009</v>
      </c>
      <c r="G220" s="39">
        <f>SUM(G218:G219)</f>
        <v>505.5</v>
      </c>
      <c r="H220" s="57"/>
      <c r="I220" s="39">
        <f>SUM(I218:I219)</f>
        <v>12.9</v>
      </c>
      <c r="J220" s="39">
        <f>SUM(J218:J219)</f>
        <v>12.200000000000001</v>
      </c>
      <c r="K220" s="39">
        <f>SUM(K218:K219)</f>
        <v>87.100000000000009</v>
      </c>
      <c r="L220" s="39">
        <f>SUM(L218:L219)</f>
        <v>505.5</v>
      </c>
    </row>
    <row r="221" spans="1:12" ht="13.5" customHeight="1">
      <c r="A221" s="37"/>
      <c r="B221" s="52" t="s">
        <v>10</v>
      </c>
      <c r="C221" s="23"/>
      <c r="D221" s="39">
        <f>SUM(D206+D216+D220)</f>
        <v>62.079999999999991</v>
      </c>
      <c r="E221" s="39">
        <f>SUM(E206+E216+E220)</f>
        <v>57.300000000000004</v>
      </c>
      <c r="F221" s="39">
        <f>SUM(F206+F216+F220)</f>
        <v>266.92</v>
      </c>
      <c r="G221" s="39">
        <f>SUM(G206+G216+G220)</f>
        <v>1835.62</v>
      </c>
      <c r="H221" s="57"/>
      <c r="I221" s="72">
        <f>SUM(I206+I216+I220)</f>
        <v>41.489999999999995</v>
      </c>
      <c r="J221" s="72">
        <f>SUM(J206+J216+J220)</f>
        <v>48.03</v>
      </c>
      <c r="K221" s="72">
        <f>SUM(K206+K216+K220)</f>
        <v>184.26999999999998</v>
      </c>
      <c r="L221" s="72">
        <f>SUM(L206+L216+L220)</f>
        <v>1338.62</v>
      </c>
    </row>
    <row r="222" spans="1:12" ht="13.5" customHeight="1">
      <c r="A222" s="54" t="s">
        <v>26</v>
      </c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6"/>
    </row>
    <row r="223" spans="1:12" ht="13.5" customHeight="1">
      <c r="A223" s="26" t="s">
        <v>67</v>
      </c>
      <c r="B223" s="27"/>
      <c r="C223" s="27"/>
      <c r="D223" s="28"/>
      <c r="E223" s="28"/>
      <c r="F223" s="28"/>
      <c r="G223" s="28"/>
      <c r="H223" s="28"/>
      <c r="I223" s="28"/>
      <c r="J223" s="28"/>
      <c r="K223" s="28"/>
      <c r="L223" s="29"/>
    </row>
    <row r="224" spans="1:12" ht="13.5" customHeight="1">
      <c r="A224" s="32" t="s">
        <v>132</v>
      </c>
      <c r="B224" s="33" t="s">
        <v>133</v>
      </c>
      <c r="C224" s="59">
        <v>40</v>
      </c>
      <c r="D224" s="60">
        <v>0.4</v>
      </c>
      <c r="E224" s="60">
        <v>0.05</v>
      </c>
      <c r="F224" s="60">
        <v>0.8</v>
      </c>
      <c r="G224" s="60">
        <v>6.5</v>
      </c>
      <c r="H224" s="23"/>
      <c r="I224" s="31"/>
      <c r="J224" s="31"/>
      <c r="K224" s="31"/>
      <c r="L224" s="31"/>
    </row>
    <row r="225" spans="1:18" ht="13.5" customHeight="1">
      <c r="A225" s="32" t="s">
        <v>159</v>
      </c>
      <c r="B225" s="33" t="s">
        <v>160</v>
      </c>
      <c r="C225" s="23" t="s">
        <v>161</v>
      </c>
      <c r="D225" s="31">
        <v>12.8</v>
      </c>
      <c r="E225" s="31">
        <v>23.9</v>
      </c>
      <c r="F225" s="31">
        <v>18.8</v>
      </c>
      <c r="G225" s="31">
        <v>343</v>
      </c>
      <c r="H225" s="23"/>
      <c r="I225" s="31"/>
      <c r="J225" s="31"/>
      <c r="K225" s="31"/>
      <c r="L225" s="31"/>
      <c r="R225" t="s">
        <v>143</v>
      </c>
    </row>
    <row r="226" spans="1:18" ht="13.5" customHeight="1">
      <c r="A226" s="23" t="s">
        <v>11</v>
      </c>
      <c r="B226" s="33" t="s">
        <v>12</v>
      </c>
      <c r="C226" s="34" t="s">
        <v>16</v>
      </c>
      <c r="D226" s="31">
        <v>0.2</v>
      </c>
      <c r="E226" s="31">
        <v>0.04</v>
      </c>
      <c r="F226" s="31">
        <v>10</v>
      </c>
      <c r="G226" s="31">
        <v>41</v>
      </c>
      <c r="H226" s="34"/>
      <c r="I226" s="31"/>
      <c r="J226" s="31"/>
      <c r="K226" s="31"/>
      <c r="L226" s="31"/>
    </row>
    <row r="227" spans="1:18" ht="13.5" customHeight="1">
      <c r="A227" s="23"/>
      <c r="B227" s="30" t="s">
        <v>145</v>
      </c>
      <c r="C227" s="23">
        <v>30</v>
      </c>
      <c r="D227" s="31">
        <v>2.4</v>
      </c>
      <c r="E227" s="31">
        <v>0.75</v>
      </c>
      <c r="F227" s="31">
        <v>16.5</v>
      </c>
      <c r="G227" s="31">
        <v>81</v>
      </c>
      <c r="H227" s="34"/>
      <c r="I227" s="31"/>
      <c r="J227" s="31"/>
      <c r="K227" s="31"/>
      <c r="L227" s="31"/>
    </row>
    <row r="228" spans="1:18">
      <c r="A228" s="37"/>
      <c r="B228" s="36" t="s">
        <v>9</v>
      </c>
      <c r="C228" s="23"/>
      <c r="D228" s="74">
        <f>SUM(D224:D227)</f>
        <v>15.8</v>
      </c>
      <c r="E228" s="74">
        <f t="shared" ref="E228:G228" si="21">SUM(E224:E227)</f>
        <v>24.74</v>
      </c>
      <c r="F228" s="74">
        <f t="shared" si="21"/>
        <v>46.1</v>
      </c>
      <c r="G228" s="74">
        <f t="shared" si="21"/>
        <v>471.5</v>
      </c>
      <c r="H228" s="59"/>
      <c r="I228" s="74"/>
      <c r="J228" s="74"/>
      <c r="K228" s="74"/>
      <c r="L228" s="74"/>
    </row>
    <row r="229" spans="1:18" ht="15.75" customHeight="1">
      <c r="A229" s="26" t="s">
        <v>62</v>
      </c>
      <c r="B229" s="27"/>
      <c r="C229" s="27"/>
      <c r="D229" s="28"/>
      <c r="E229" s="28"/>
      <c r="F229" s="28"/>
      <c r="G229" s="28"/>
      <c r="H229" s="28"/>
      <c r="I229" s="28"/>
      <c r="J229" s="28"/>
      <c r="K229" s="28"/>
      <c r="L229" s="29"/>
    </row>
    <row r="230" spans="1:18" ht="15" customHeight="1">
      <c r="A230" s="32" t="s">
        <v>132</v>
      </c>
      <c r="B230" s="33" t="s">
        <v>133</v>
      </c>
      <c r="C230" s="59">
        <v>40</v>
      </c>
      <c r="D230" s="60">
        <v>0.4</v>
      </c>
      <c r="E230" s="60">
        <v>0.05</v>
      </c>
      <c r="F230" s="60">
        <v>0.8</v>
      </c>
      <c r="G230" s="60">
        <v>6.5</v>
      </c>
      <c r="H230" s="59">
        <v>50</v>
      </c>
      <c r="I230" s="60">
        <v>0.5</v>
      </c>
      <c r="J230" s="60">
        <v>0.06</v>
      </c>
      <c r="K230" s="60">
        <v>1</v>
      </c>
      <c r="L230" s="60">
        <v>8.1199999999999992</v>
      </c>
    </row>
    <row r="231" spans="1:18" ht="14.25" customHeight="1">
      <c r="A231" s="23" t="s">
        <v>91</v>
      </c>
      <c r="B231" s="30" t="s">
        <v>92</v>
      </c>
      <c r="C231" s="23" t="s">
        <v>146</v>
      </c>
      <c r="D231" s="31">
        <v>2.1</v>
      </c>
      <c r="E231" s="31">
        <v>7</v>
      </c>
      <c r="F231" s="31">
        <v>11.7</v>
      </c>
      <c r="G231" s="31">
        <v>118.6</v>
      </c>
      <c r="H231" s="23" t="s">
        <v>120</v>
      </c>
      <c r="I231" s="31">
        <v>2.5499999999999998</v>
      </c>
      <c r="J231" s="31">
        <v>8.25</v>
      </c>
      <c r="K231" s="31">
        <v>14.55</v>
      </c>
      <c r="L231" s="31">
        <v>143.1</v>
      </c>
    </row>
    <row r="232" spans="1:18" ht="14.25" customHeight="1">
      <c r="A232" s="32" t="s">
        <v>159</v>
      </c>
      <c r="B232" s="33" t="s">
        <v>160</v>
      </c>
      <c r="C232" s="23" t="s">
        <v>161</v>
      </c>
      <c r="D232" s="31">
        <v>12.8</v>
      </c>
      <c r="E232" s="31">
        <v>23.9</v>
      </c>
      <c r="F232" s="31">
        <v>18.8</v>
      </c>
      <c r="G232" s="31">
        <v>343</v>
      </c>
      <c r="H232" s="23" t="s">
        <v>162</v>
      </c>
      <c r="I232" s="31">
        <v>20.48</v>
      </c>
      <c r="J232" s="31">
        <v>38.24</v>
      </c>
      <c r="K232" s="31">
        <v>30.08</v>
      </c>
      <c r="L232" s="31">
        <v>548.79999999999995</v>
      </c>
    </row>
    <row r="233" spans="1:18" ht="14.25" customHeight="1">
      <c r="A233" s="32" t="s">
        <v>37</v>
      </c>
      <c r="B233" s="33" t="s">
        <v>70</v>
      </c>
      <c r="C233" s="23">
        <v>200</v>
      </c>
      <c r="D233" s="31">
        <v>0.08</v>
      </c>
      <c r="E233" s="31">
        <v>7.0000000000000007E-2</v>
      </c>
      <c r="F233" s="31">
        <v>6.32</v>
      </c>
      <c r="G233" s="31">
        <v>26.23</v>
      </c>
      <c r="H233" s="23">
        <v>200</v>
      </c>
      <c r="I233" s="31">
        <v>0.08</v>
      </c>
      <c r="J233" s="31">
        <v>7.0000000000000007E-2</v>
      </c>
      <c r="K233" s="31">
        <v>6.32</v>
      </c>
      <c r="L233" s="31">
        <v>26.23</v>
      </c>
    </row>
    <row r="234" spans="1:18" ht="14.25" customHeight="1">
      <c r="A234" s="23"/>
      <c r="B234" s="33" t="s">
        <v>8</v>
      </c>
      <c r="C234" s="23">
        <v>45</v>
      </c>
      <c r="D234" s="31">
        <v>3.15</v>
      </c>
      <c r="E234" s="31">
        <v>0.23</v>
      </c>
      <c r="F234" s="31">
        <v>19.8</v>
      </c>
      <c r="G234" s="31">
        <v>94.5</v>
      </c>
      <c r="H234" s="23">
        <v>45</v>
      </c>
      <c r="I234" s="31">
        <v>3.15</v>
      </c>
      <c r="J234" s="31">
        <v>0.23</v>
      </c>
      <c r="K234" s="31">
        <v>19.8</v>
      </c>
      <c r="L234" s="31">
        <v>94.5</v>
      </c>
    </row>
    <row r="235" spans="1:18" ht="14.25" customHeight="1">
      <c r="A235" s="32"/>
      <c r="B235" s="30" t="s">
        <v>145</v>
      </c>
      <c r="C235" s="23">
        <v>30</v>
      </c>
      <c r="D235" s="31">
        <v>2.4</v>
      </c>
      <c r="E235" s="31">
        <v>0.75</v>
      </c>
      <c r="F235" s="31">
        <v>16.5</v>
      </c>
      <c r="G235" s="31">
        <v>81</v>
      </c>
      <c r="H235" s="23">
        <v>30</v>
      </c>
      <c r="I235" s="31">
        <v>2.4</v>
      </c>
      <c r="J235" s="31">
        <v>0.75</v>
      </c>
      <c r="K235" s="31">
        <v>16.5</v>
      </c>
      <c r="L235" s="31">
        <v>81</v>
      </c>
    </row>
    <row r="236" spans="1:18" ht="14.25" customHeight="1">
      <c r="A236" s="37"/>
      <c r="B236" s="36" t="s">
        <v>9</v>
      </c>
      <c r="C236" s="23"/>
      <c r="D236" s="74"/>
      <c r="E236" s="74"/>
      <c r="F236" s="74"/>
      <c r="G236" s="74"/>
      <c r="H236" s="74"/>
      <c r="I236" s="74">
        <f>SUM(I230:I235)</f>
        <v>29.159999999999997</v>
      </c>
      <c r="J236" s="74">
        <f>SUM(J230:J235)</f>
        <v>47.6</v>
      </c>
      <c r="K236" s="74">
        <f>SUM(K230:K235)</f>
        <v>88.25</v>
      </c>
      <c r="L236" s="74">
        <f>SUM(L230:L235)</f>
        <v>901.75</v>
      </c>
    </row>
    <row r="237" spans="1:18" ht="14.25" customHeight="1">
      <c r="A237" s="44" t="s">
        <v>52</v>
      </c>
      <c r="B237" s="45"/>
      <c r="C237" s="45"/>
      <c r="D237" s="46"/>
      <c r="E237" s="46"/>
      <c r="F237" s="46"/>
      <c r="G237" s="46"/>
      <c r="H237" s="28"/>
      <c r="I237" s="87"/>
      <c r="J237" s="87"/>
      <c r="K237" s="87"/>
      <c r="L237" s="88"/>
    </row>
    <row r="238" spans="1:18" ht="14.25" customHeight="1">
      <c r="A238" s="49"/>
      <c r="B238" s="50" t="s">
        <v>36</v>
      </c>
      <c r="C238" s="51">
        <v>30</v>
      </c>
      <c r="D238" s="31">
        <v>2.25</v>
      </c>
      <c r="E238" s="31">
        <v>2.94</v>
      </c>
      <c r="F238" s="31">
        <v>22.32</v>
      </c>
      <c r="G238" s="31">
        <v>125.1</v>
      </c>
      <c r="H238" s="51">
        <v>30</v>
      </c>
      <c r="I238" s="31">
        <v>2.25</v>
      </c>
      <c r="J238" s="31">
        <v>2.94</v>
      </c>
      <c r="K238" s="31">
        <v>22.32</v>
      </c>
      <c r="L238" s="31">
        <v>125.1</v>
      </c>
    </row>
    <row r="239" spans="1:18" ht="14.25" customHeight="1">
      <c r="A239" s="23" t="s">
        <v>74</v>
      </c>
      <c r="B239" s="33" t="s">
        <v>75</v>
      </c>
      <c r="C239" s="34" t="s">
        <v>16</v>
      </c>
      <c r="D239" s="31">
        <v>1.4</v>
      </c>
      <c r="E239" s="31">
        <v>1</v>
      </c>
      <c r="F239" s="31">
        <v>16</v>
      </c>
      <c r="G239" s="31">
        <v>78</v>
      </c>
      <c r="H239" s="34" t="s">
        <v>16</v>
      </c>
      <c r="I239" s="31">
        <v>1.4</v>
      </c>
      <c r="J239" s="31">
        <v>1</v>
      </c>
      <c r="K239" s="31">
        <v>16</v>
      </c>
      <c r="L239" s="31">
        <v>78</v>
      </c>
    </row>
    <row r="240" spans="1:18" ht="15" customHeight="1">
      <c r="A240" s="35"/>
      <c r="B240" s="52" t="s">
        <v>9</v>
      </c>
      <c r="C240" s="23"/>
      <c r="D240" s="39">
        <f>SUM(D238:D239)</f>
        <v>3.65</v>
      </c>
      <c r="E240" s="39">
        <f>SUM(E238:E239)</f>
        <v>3.94</v>
      </c>
      <c r="F240" s="39">
        <f>SUM(F238:F239)</f>
        <v>38.32</v>
      </c>
      <c r="G240" s="39">
        <f>SUM(G238:G239)</f>
        <v>203.1</v>
      </c>
      <c r="H240" s="57"/>
      <c r="I240" s="39">
        <f>SUM(I238:I239)</f>
        <v>3.65</v>
      </c>
      <c r="J240" s="39">
        <f>SUM(J238:J239)</f>
        <v>3.94</v>
      </c>
      <c r="K240" s="39">
        <f>SUM(K238:K239)</f>
        <v>38.32</v>
      </c>
      <c r="L240" s="39">
        <f>SUM(L238:L239)</f>
        <v>203.1</v>
      </c>
    </row>
    <row r="241" spans="1:28" ht="14.25" customHeight="1">
      <c r="A241" s="37"/>
      <c r="B241" s="52" t="s">
        <v>10</v>
      </c>
      <c r="C241" s="23"/>
      <c r="D241" s="39">
        <f>SUM(D228+D236+D240)</f>
        <v>19.45</v>
      </c>
      <c r="E241" s="39">
        <f>SUM(E228+E236+E240)</f>
        <v>28.68</v>
      </c>
      <c r="F241" s="39">
        <f>SUM(F228+F236+F240)</f>
        <v>84.42</v>
      </c>
      <c r="G241" s="39">
        <f>SUM(G228+G236+G240)</f>
        <v>674.6</v>
      </c>
      <c r="H241" s="57"/>
      <c r="I241" s="72">
        <f>SUM(I228+I236+I240)</f>
        <v>32.809999999999995</v>
      </c>
      <c r="J241" s="72">
        <f>SUM(J228+J236+J240)</f>
        <v>51.54</v>
      </c>
      <c r="K241" s="72">
        <f>SUM(K228+K236+K240)</f>
        <v>126.57</v>
      </c>
      <c r="L241" s="72">
        <f>SUM(L228+L236+L240)</f>
        <v>1104.8499999999999</v>
      </c>
    </row>
    <row r="242" spans="1:28" ht="15.75" customHeight="1">
      <c r="A242" s="91" t="s">
        <v>29</v>
      </c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</row>
    <row r="243" spans="1:28" ht="16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6"/>
      <c r="N243" s="4"/>
      <c r="O243" s="4"/>
      <c r="P243" s="4"/>
      <c r="Q243" s="5"/>
      <c r="R243" s="4"/>
      <c r="S243" s="4"/>
      <c r="T243" s="4"/>
      <c r="U243" s="4"/>
      <c r="V243" s="5"/>
      <c r="W243" s="4"/>
      <c r="X243" s="4"/>
      <c r="Y243" s="4"/>
      <c r="Z243" s="4"/>
      <c r="AA243" s="1"/>
      <c r="AB243" s="1"/>
    </row>
    <row r="244" spans="1:28" ht="12.75" customHeight="1">
      <c r="A244" s="92" t="s">
        <v>27</v>
      </c>
      <c r="B244" s="92"/>
      <c r="C244" s="92"/>
      <c r="D244" s="92"/>
      <c r="E244" s="92"/>
      <c r="F244" s="92"/>
      <c r="G244" s="92"/>
      <c r="H244" s="10"/>
      <c r="I244" s="10"/>
      <c r="J244" s="10"/>
      <c r="K244" s="10"/>
      <c r="L244" s="10"/>
    </row>
    <row r="245" spans="1:28" ht="12.75" customHeight="1">
      <c r="A245" s="15" t="s">
        <v>136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</row>
    <row r="246" spans="1:28" ht="12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28" ht="12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28" ht="12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28" ht="12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28" ht="12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28" ht="14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28" ht="13.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28" ht="14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28" ht="14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28" ht="13.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28" ht="14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ht="13.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ht="14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ht="14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ht="12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32" ht="13.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32" ht="13.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32" ht="13.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32" ht="13.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32" ht="10.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32" ht="12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32" ht="12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32" ht="12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32" ht="14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3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32" ht="1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32" ht="1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32" ht="1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32" ht="1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32" ht="1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6"/>
      <c r="N287" s="7"/>
      <c r="O287" s="5"/>
      <c r="P287" s="4"/>
      <c r="Q287" s="4"/>
      <c r="R287" s="4"/>
      <c r="S287" s="4"/>
      <c r="T287" s="5"/>
      <c r="U287" s="4"/>
      <c r="V287" s="4"/>
      <c r="W287" s="4"/>
      <c r="X287" s="4"/>
      <c r="Y287" s="5"/>
      <c r="Z287" s="4"/>
      <c r="AA287" s="4"/>
      <c r="AB287" s="4"/>
      <c r="AC287" s="4"/>
      <c r="AD287" s="1"/>
      <c r="AE287" s="1"/>
      <c r="AF287" s="1"/>
    </row>
    <row r="288" spans="1:32" ht="14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ht="14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ht="14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ht="14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ht="12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ht="13.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ht="13.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ht="13.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ht="13.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ht="13.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ht="13.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ht="14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ht="13.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ht="12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ht="12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ht="13.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ht="12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ht="14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ht="14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ht="13.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ht="12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ht="12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ht="1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ht="14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ht="13.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ht="13.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ht="13.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ht="13.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ht="13.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ht="13.5" customHeight="1"/>
    <row r="319" spans="1:12" ht="12.75" customHeight="1"/>
    <row r="320" spans="1:12" ht="12.75" customHeight="1"/>
    <row r="321" ht="12.75" customHeight="1"/>
    <row r="322" ht="53.25" customHeight="1"/>
    <row r="323" ht="13.5" customHeight="1"/>
    <row r="324" ht="15.6" customHeight="1"/>
    <row r="325" ht="15.75" customHeight="1"/>
    <row r="326" ht="15.75" customHeight="1"/>
  </sheetData>
  <mergeCells count="55">
    <mergeCell ref="A198:L198"/>
    <mergeCell ref="A193:C193"/>
    <mergeCell ref="A223:C223"/>
    <mergeCell ref="A222:L222"/>
    <mergeCell ref="A217:C217"/>
    <mergeCell ref="A207:C207"/>
    <mergeCell ref="A199:C199"/>
    <mergeCell ref="A245:L245"/>
    <mergeCell ref="A244:G244"/>
    <mergeCell ref="A242:L242"/>
    <mergeCell ref="A237:C237"/>
    <mergeCell ref="A229:C229"/>
    <mergeCell ref="H2:L3"/>
    <mergeCell ref="A31:C31"/>
    <mergeCell ref="A54:C54"/>
    <mergeCell ref="A76:C76"/>
    <mergeCell ref="H4:L4"/>
    <mergeCell ref="H11:L11"/>
    <mergeCell ref="A4:B4"/>
    <mergeCell ref="A36:L36"/>
    <mergeCell ref="A15:C15"/>
    <mergeCell ref="A22:C22"/>
    <mergeCell ref="A59:L59"/>
    <mergeCell ref="A2:B2"/>
    <mergeCell ref="A152:L152"/>
    <mergeCell ref="A175:L175"/>
    <mergeCell ref="A81:L81"/>
    <mergeCell ref="A67:C67"/>
    <mergeCell ref="A82:C82"/>
    <mergeCell ref="A89:C89"/>
    <mergeCell ref="A170:C170"/>
    <mergeCell ref="A137:C137"/>
    <mergeCell ref="A104:L104"/>
    <mergeCell ref="A129:L129"/>
    <mergeCell ref="A153:C153"/>
    <mergeCell ref="A161:C161"/>
    <mergeCell ref="A130:C130"/>
    <mergeCell ref="A147:C147"/>
    <mergeCell ref="A128:L128"/>
    <mergeCell ref="A183:C183"/>
    <mergeCell ref="A13:L13"/>
    <mergeCell ref="A122:C122"/>
    <mergeCell ref="A11:A12"/>
    <mergeCell ref="A6:L6"/>
    <mergeCell ref="C11:G11"/>
    <mergeCell ref="B11:B12"/>
    <mergeCell ref="C9:G9"/>
    <mergeCell ref="A113:C113"/>
    <mergeCell ref="A105:C105"/>
    <mergeCell ref="A99:C99"/>
    <mergeCell ref="A176:C176"/>
    <mergeCell ref="A37:C37"/>
    <mergeCell ref="A44:C44"/>
    <mergeCell ref="A60:C60"/>
    <mergeCell ref="A14:L14"/>
  </mergeCells>
  <hyperlinks>
    <hyperlink ref="A1:L245" r:id="rId1" display="Примерный рацион питания учащихся в осенне-зимний период 2024/2025 уч. год"/>
  </hyperlink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Sch</cp:lastModifiedBy>
  <cp:lastPrinted>2025-02-04T11:41:52Z</cp:lastPrinted>
  <dcterms:created xsi:type="dcterms:W3CDTF">2020-05-22T06:45:28Z</dcterms:created>
  <dcterms:modified xsi:type="dcterms:W3CDTF">2025-02-19T07:08:57Z</dcterms:modified>
</cp:coreProperties>
</file>