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16" windowHeight="1101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 9" sheetId="10" r:id="rId9"/>
    <sheet name="Лист10" sheetId="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0"/>
  <c r="G9"/>
  <c r="F9"/>
  <c r="E9"/>
  <c r="D9"/>
  <c r="Q26" i="8"/>
  <c r="G26"/>
  <c r="E26"/>
  <c r="G12" i="7"/>
  <c r="F12"/>
  <c r="E12"/>
  <c r="D12"/>
  <c r="L26" i="5"/>
  <c r="I26"/>
  <c r="G11"/>
  <c r="F11"/>
  <c r="E11"/>
  <c r="D11"/>
  <c r="L24" i="4"/>
  <c r="K24"/>
  <c r="J24"/>
  <c r="I24"/>
  <c r="G24"/>
  <c r="F24"/>
  <c r="E24"/>
  <c r="D24"/>
  <c r="L25" i="3" l="1"/>
  <c r="J26"/>
  <c r="I24" i="2" l="1"/>
  <c r="O25" i="1" l="1"/>
  <c r="D11" i="2" l="1"/>
  <c r="N25" i="1"/>
  <c r="G11" i="2" l="1"/>
  <c r="E10"/>
  <c r="G24" i="1" l="1"/>
  <c r="Q24"/>
  <c r="P25"/>
  <c r="Q25"/>
  <c r="D10"/>
  <c r="E10"/>
  <c r="F10"/>
  <c r="G10"/>
  <c r="E24" i="9" l="1"/>
  <c r="F24"/>
  <c r="G24"/>
  <c r="J24"/>
  <c r="K24"/>
  <c r="L24"/>
  <c r="F11"/>
  <c r="J24" i="2" l="1"/>
  <c r="K24"/>
  <c r="L24"/>
  <c r="E11"/>
  <c r="F11"/>
  <c r="G22" i="10"/>
  <c r="F11" i="8"/>
  <c r="G11"/>
  <c r="E26" i="7"/>
  <c r="F26"/>
  <c r="G26"/>
  <c r="I26"/>
  <c r="J26"/>
  <c r="K26"/>
  <c r="L26"/>
  <c r="D23" i="6"/>
  <c r="E23"/>
  <c r="F23"/>
  <c r="G23"/>
  <c r="I23"/>
  <c r="J23"/>
  <c r="K23"/>
  <c r="L23"/>
  <c r="E10"/>
  <c r="F10"/>
  <c r="G10"/>
  <c r="D25" i="5"/>
  <c r="E25"/>
  <c r="F25"/>
  <c r="G25"/>
  <c r="H25"/>
  <c r="J25"/>
  <c r="K25"/>
  <c r="E11" i="4"/>
  <c r="F11"/>
  <c r="G11"/>
  <c r="E10" i="3"/>
  <c r="F10"/>
  <c r="G10"/>
  <c r="I23" i="2"/>
  <c r="J23"/>
  <c r="K23"/>
  <c r="L23"/>
  <c r="G23"/>
  <c r="E23"/>
  <c r="H24" i="1"/>
  <c r="I24"/>
  <c r="J24"/>
  <c r="K24"/>
  <c r="L24"/>
  <c r="D26" i="7" l="1"/>
  <c r="D10" i="3"/>
  <c r="E11" i="1" l="1"/>
  <c r="D11"/>
  <c r="G11"/>
  <c r="D10" i="6" l="1"/>
  <c r="D11" i="4"/>
</calcChain>
</file>

<file path=xl/sharedStrings.xml><?xml version="1.0" encoding="utf-8"?>
<sst xmlns="http://schemas.openxmlformats.org/spreadsheetml/2006/main" count="537" uniqueCount="187">
  <si>
    <t>Понедельник 1</t>
  </si>
  <si>
    <t>№ по сб.рец.</t>
  </si>
  <si>
    <t>Наименование блюда</t>
  </si>
  <si>
    <t>6-10 лет</t>
  </si>
  <si>
    <t>Выход</t>
  </si>
  <si>
    <t>Белки,г</t>
  </si>
  <si>
    <t>Жиры,г</t>
  </si>
  <si>
    <t>Углеводы,г</t>
  </si>
  <si>
    <t>Энер. ценность,ккал</t>
  </si>
  <si>
    <t>Итого</t>
  </si>
  <si>
    <t>Обед</t>
  </si>
  <si>
    <t>11-18 лет</t>
  </si>
  <si>
    <t>Энер.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</si>
  <si>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</si>
  <si>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ценность, ккал</t>
  </si>
  <si>
    <t>Фрукты</t>
  </si>
  <si>
    <t>Хлеб ржаной</t>
  </si>
  <si>
    <t>Завтрак</t>
  </si>
  <si>
    <t xml:space="preserve">Итого </t>
  </si>
  <si>
    <t>Пюре картофельное</t>
  </si>
  <si>
    <t>Хлеб пшеничный</t>
  </si>
  <si>
    <t>Энер.ценность,ккал</t>
  </si>
  <si>
    <t>Сок</t>
  </si>
  <si>
    <t>Среда 1</t>
  </si>
  <si>
    <t>Энер. ценность, ккал</t>
  </si>
  <si>
    <t>250/10</t>
  </si>
  <si>
    <t>Фрукт</t>
  </si>
  <si>
    <t>Понедельник 2</t>
  </si>
  <si>
    <t xml:space="preserve">Итого  </t>
  </si>
  <si>
    <t>Среда 2</t>
  </si>
  <si>
    <t>Пятница 2</t>
  </si>
  <si>
    <t>Суп молочный с крупой</t>
  </si>
  <si>
    <t>6-10лет</t>
  </si>
  <si>
    <t>ДЕНЬ БЕЛОРУССКОЙ КУХНИ  (Четверг 1)</t>
  </si>
  <si>
    <t xml:space="preserve">                                                                     А.А.Кондратенко с 06.03.2023</t>
  </si>
  <si>
    <t>Во исполнение пункта 4 протокола поручений председателя комиссии в рамках реализации пилотного проекта</t>
  </si>
  <si>
    <t>Во исполнение пункта 4,6 протокола поручений председателя комиссии в рамках реализации пилотного проекта</t>
  </si>
  <si>
    <t>Салат "Солнышко"</t>
  </si>
  <si>
    <t>Компот из сухофруктов (изюма)(с уменьшением сахара)</t>
  </si>
  <si>
    <t>25,2</t>
  </si>
  <si>
    <t>1,5</t>
  </si>
  <si>
    <t>4,3</t>
  </si>
  <si>
    <t>11,7</t>
  </si>
  <si>
    <t>14,4</t>
  </si>
  <si>
    <t>10,53</t>
  </si>
  <si>
    <t>2,25</t>
  </si>
  <si>
    <t>Винегрет с зеленым горошком</t>
  </si>
  <si>
    <t>Компот из свежих плодов(с уменьшением сахара)</t>
  </si>
  <si>
    <t>Сырок глазированный</t>
  </si>
  <si>
    <t>Обед 11-18</t>
  </si>
  <si>
    <t xml:space="preserve"> </t>
  </si>
  <si>
    <t>Завтрак 6-10лет</t>
  </si>
  <si>
    <t>Энерг. Ценность,ккал</t>
  </si>
  <si>
    <t>Завтрак 6-10 лет</t>
  </si>
  <si>
    <t>И.М.Астапова</t>
  </si>
  <si>
    <t>5,9</t>
  </si>
  <si>
    <t>5,29</t>
  </si>
  <si>
    <t>34,19</t>
  </si>
  <si>
    <t>0,2</t>
  </si>
  <si>
    <t>0,06</t>
  </si>
  <si>
    <t>3,12</t>
  </si>
  <si>
    <t>1,02</t>
  </si>
  <si>
    <t>10,02</t>
  </si>
  <si>
    <t>1,8</t>
  </si>
  <si>
    <t>7,5</t>
  </si>
  <si>
    <t>6</t>
  </si>
  <si>
    <t>Салат из  белокачанной капусты с зеленым горошком</t>
  </si>
  <si>
    <t>Мясные гнезда</t>
  </si>
  <si>
    <t>Рассольник ленинградский со сметаной</t>
  </si>
  <si>
    <t>Салат по-слуцки со сметаной</t>
  </si>
  <si>
    <t>Чай с молоком (с уменьшением сахара)</t>
  </si>
  <si>
    <t>Борщ с капустой и картофелем (со сметаной)</t>
  </si>
  <si>
    <t>Бабка картофельная со свининой (со сметаной)</t>
  </si>
  <si>
    <t>Обед 6-10лет</t>
  </si>
  <si>
    <t>Обед 11-18лет</t>
  </si>
  <si>
    <t>Салат "Бодрость"</t>
  </si>
  <si>
    <t>Рыба запеченная с овощами и сыром</t>
  </si>
  <si>
    <t>Оладьи картофельные "От бабушки"</t>
  </si>
  <si>
    <t>Салат "Дружба"</t>
  </si>
  <si>
    <t>Рассольник " Школьный"</t>
  </si>
  <si>
    <t>0,6</t>
  </si>
  <si>
    <t>Картофель отварной</t>
  </si>
  <si>
    <t>Компот из свежих плодов</t>
  </si>
  <si>
    <t>Кампот из свежих плодов</t>
  </si>
  <si>
    <t>200/10</t>
  </si>
  <si>
    <t>300/10</t>
  </si>
  <si>
    <t>Салат "Розовый"</t>
  </si>
  <si>
    <t>Кисель из свежих плодов</t>
  </si>
  <si>
    <t>Чай с лимоном</t>
  </si>
  <si>
    <t>Борщ</t>
  </si>
  <si>
    <t>Салат "Парус"</t>
  </si>
  <si>
    <t>Картофель запеченный дольками</t>
  </si>
  <si>
    <t>Чай с молоком ( с уменьшением сахара)</t>
  </si>
  <si>
    <t>Оладьи из птицы "Вкусные"</t>
  </si>
  <si>
    <t>Капуста тушеная диетическая</t>
  </si>
  <si>
    <t>Винегрет овощной</t>
  </si>
  <si>
    <t>Чай с сахаром</t>
  </si>
  <si>
    <t xml:space="preserve">Салат из белокачанной капусты с зеленым горошком </t>
  </si>
  <si>
    <t>Щи домашние</t>
  </si>
  <si>
    <t>Наггетсы "Курочка ряба"</t>
  </si>
  <si>
    <t>Рагу овощное "Пара года"</t>
  </si>
  <si>
    <t>Салат "Сударушка"</t>
  </si>
  <si>
    <t>Запеканка по-деревенски</t>
  </si>
  <si>
    <t>Котлета "Прыгажуня"</t>
  </si>
  <si>
    <t>Макароны отварные</t>
  </si>
  <si>
    <t>Запеканка новая</t>
  </si>
  <si>
    <t>Наггетсы рыбные</t>
  </si>
  <si>
    <t>Салат "Цыпленок"</t>
  </si>
  <si>
    <t>Напиток яблочный</t>
  </si>
  <si>
    <t>Пятница1</t>
  </si>
  <si>
    <t>Салат "Дуэт"</t>
  </si>
  <si>
    <t>Энер.ценность, ккал</t>
  </si>
  <si>
    <t>Углевод,г</t>
  </si>
  <si>
    <t>Салат "Вяселка"</t>
  </si>
  <si>
    <t>Напиток "Родничок"</t>
  </si>
  <si>
    <t>Вторник 1</t>
  </si>
  <si>
    <t>Овощи припущенные в сметанном соусе</t>
  </si>
  <si>
    <t>Борщ с капустой и картофелем</t>
  </si>
  <si>
    <t xml:space="preserve">Кисель </t>
  </si>
  <si>
    <t>Компот из сухофруктов "Школьный"</t>
  </si>
  <si>
    <t>Рагу "Пора года"</t>
  </si>
  <si>
    <t>9</t>
  </si>
  <si>
    <t>2,5</t>
  </si>
  <si>
    <t>Салат "Разноцветье"</t>
  </si>
  <si>
    <t>Напиток "Фантастик"</t>
  </si>
  <si>
    <t>Оладьи мясные "Загадка"</t>
  </si>
  <si>
    <t>Кондитерское изделие</t>
  </si>
  <si>
    <t xml:space="preserve">Гуляш </t>
  </si>
  <si>
    <t>50/50</t>
  </si>
  <si>
    <t>16,6</t>
  </si>
  <si>
    <t>4,9</t>
  </si>
  <si>
    <t>5,1</t>
  </si>
  <si>
    <t>Салат "Зорачка"</t>
  </si>
  <si>
    <t>Суп-пюре из картофеля</t>
  </si>
  <si>
    <t>Зразы рубленные</t>
  </si>
  <si>
    <t>Колбаски по-могилевски</t>
  </si>
  <si>
    <t>Котлета из свинины</t>
  </si>
  <si>
    <t>Колбаса отварная</t>
  </si>
  <si>
    <t>Соус</t>
  </si>
  <si>
    <t>Салат "Горошек"</t>
  </si>
  <si>
    <t xml:space="preserve">Кондитер.изделие </t>
  </si>
  <si>
    <t>Салат из белокачанной капусты</t>
  </si>
  <si>
    <t>5,2</t>
  </si>
  <si>
    <t>3,1</t>
  </si>
  <si>
    <t>Горошек отварной</t>
  </si>
  <si>
    <t>Кукуруза отварная</t>
  </si>
  <si>
    <t>5,7</t>
  </si>
  <si>
    <t>8,6</t>
  </si>
  <si>
    <t>2</t>
  </si>
  <si>
    <t>3,4</t>
  </si>
  <si>
    <t>9,6</t>
  </si>
  <si>
    <t>1</t>
  </si>
  <si>
    <t>Плов "Домашний"</t>
  </si>
  <si>
    <t>40/100</t>
  </si>
  <si>
    <t>11</t>
  </si>
  <si>
    <t>4</t>
  </si>
  <si>
    <t>17</t>
  </si>
  <si>
    <t>11,1</t>
  </si>
  <si>
    <t>17,1</t>
  </si>
  <si>
    <t>Котлета из птицы "День-ночь"</t>
  </si>
  <si>
    <t>Суп картофельный с бобовами</t>
  </si>
  <si>
    <t>Рагу из птицы (филе)</t>
  </si>
  <si>
    <t>50/125</t>
  </si>
  <si>
    <t>70/150</t>
  </si>
  <si>
    <t>75/150</t>
  </si>
  <si>
    <t>Капуста тушеная</t>
  </si>
  <si>
    <t>Каша вязкая гречневая</t>
  </si>
  <si>
    <t>Каша вязкая рисовая</t>
  </si>
  <si>
    <t xml:space="preserve"> Каша вязкая гречневая</t>
  </si>
  <si>
    <t>Савлат "Дуэт"</t>
  </si>
  <si>
    <t>Салат Оригинальный со свеклой</t>
  </si>
  <si>
    <t>Салат "Белка"</t>
  </si>
  <si>
    <t>Салат "Озарник"</t>
  </si>
  <si>
    <t>Салат "Веселые ребята"</t>
  </si>
  <si>
    <t>26,02</t>
  </si>
  <si>
    <t>69,54</t>
  </si>
  <si>
    <t>609,16</t>
  </si>
  <si>
    <t>31,74</t>
  </si>
  <si>
    <t>41,31</t>
  </si>
  <si>
    <t>105,22</t>
  </si>
  <si>
    <t>28,19</t>
  </si>
  <si>
    <t>14,63</t>
  </si>
  <si>
    <t>90,03</t>
  </si>
  <si>
    <t>6,3</t>
  </si>
  <si>
    <t>технолог</t>
  </si>
  <si>
    <t xml:space="preserve">Вторник 2 </t>
  </si>
  <si>
    <t>Четверг 2 ДЕНЬ БЕЛОРУССКОЙ КУХНИ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</si>
</sst>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/>
    <xf numFmtId="0" fontId="1" fillId="0" borderId="3" xfId="0" applyFont="1" applyBorder="1" applyAlignment="1">
      <alignment vertical="center"/>
    </xf>
    <xf numFmtId="1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12" fontId="1" fillId="0" borderId="12" xfId="0" applyNumberFormat="1" applyFont="1" applyBorder="1" applyAlignment="1">
      <alignment vertical="center" wrapText="1"/>
    </xf>
    <xf numFmtId="0" fontId="2" fillId="0" borderId="3" xfId="0" applyFont="1" applyBorder="1"/>
    <xf numFmtId="0" fontId="4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5" fillId="0" borderId="11" xfId="0" applyFont="1" applyBorder="1"/>
    <xf numFmtId="0" fontId="1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2" fontId="1" fillId="0" borderId="12" xfId="0" applyNumberFormat="1" applyFont="1" applyBorder="1" applyAlignment="1">
      <alignment horizontal="center" vertical="center" wrapText="1"/>
    </xf>
    <xf numFmtId="0" fontId="0" fillId="0" borderId="9" xfId="0" applyBorder="1"/>
    <xf numFmtId="0" fontId="1" fillId="0" borderId="17" xfId="0" applyFont="1" applyBorder="1"/>
    <xf numFmtId="2" fontId="1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7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2" fontId="1" fillId="0" borderId="11" xfId="0" applyNumberFormat="1" applyFont="1" applyBorder="1" applyAlignment="1">
      <alignment horizontal="center" vertical="center" wrapText="1"/>
    </xf>
    <xf numFmtId="12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workbookViewId="0">
      <selection activeCell="A27" sqref="A27"/>
    </sheetView>
  </sheetViews>
  <sheetFormatPr defaultRowHeight="14.4"/>
  <cols>
    <col min="2" max="2" width="20.109375" customWidth="1"/>
    <col min="3" max="3" width="9.109375" customWidth="1"/>
    <col min="6" max="6" width="10.6640625" bestFit="1" customWidth="1"/>
    <col min="7" max="7" width="12.6640625" customWidth="1"/>
    <col min="8" max="12" width="9.109375" hidden="1" customWidth="1"/>
  </cols>
  <sheetData>
    <row r="1" spans="1:17">
      <c r="A1" s="74" t="s">
        <v>0</v>
      </c>
      <c r="B1" s="74"/>
      <c r="C1" s="74"/>
      <c r="D1" s="74"/>
      <c r="E1" s="74"/>
      <c r="F1" s="74"/>
      <c r="G1" s="74"/>
    </row>
    <row r="2" spans="1:17">
      <c r="A2" s="74" t="s">
        <v>17</v>
      </c>
      <c r="B2" s="74"/>
      <c r="C2" s="74"/>
      <c r="D2" s="74"/>
      <c r="E2" s="74"/>
      <c r="F2" s="74"/>
      <c r="G2" s="74"/>
    </row>
    <row r="3" spans="1:17" ht="26.4">
      <c r="A3" s="2" t="s">
        <v>1</v>
      </c>
      <c r="B3" s="1" t="s">
        <v>2</v>
      </c>
      <c r="C3" s="75" t="s">
        <v>3</v>
      </c>
      <c r="D3" s="76"/>
      <c r="E3" s="76"/>
      <c r="F3" s="76"/>
      <c r="G3" s="77"/>
    </row>
    <row r="4" spans="1:17" ht="39.6">
      <c r="A4" s="9"/>
      <c r="B4" s="1"/>
      <c r="C4" s="31" t="s">
        <v>4</v>
      </c>
      <c r="D4" s="31" t="s">
        <v>5</v>
      </c>
      <c r="E4" s="31" t="s">
        <v>6</v>
      </c>
      <c r="F4" s="31" t="s">
        <v>7</v>
      </c>
      <c r="G4" s="1" t="s">
        <v>8</v>
      </c>
    </row>
    <row r="5" spans="1:17">
      <c r="A5" s="9"/>
      <c r="B5" s="1" t="s">
        <v>171</v>
      </c>
      <c r="C5" s="31">
        <v>60</v>
      </c>
      <c r="D5" s="31">
        <v>1.9</v>
      </c>
      <c r="E5" s="31">
        <v>4.5999999999999996</v>
      </c>
      <c r="F5" s="31">
        <v>2.9</v>
      </c>
      <c r="G5" s="1">
        <v>70</v>
      </c>
    </row>
    <row r="6" spans="1:17">
      <c r="A6" s="5"/>
      <c r="B6" s="38" t="s">
        <v>67</v>
      </c>
      <c r="C6" s="1">
        <v>50</v>
      </c>
      <c r="D6" s="1">
        <v>9</v>
      </c>
      <c r="E6" s="1">
        <v>6.3</v>
      </c>
      <c r="F6" s="1">
        <v>5.9</v>
      </c>
      <c r="G6" s="1">
        <v>59</v>
      </c>
    </row>
    <row r="7" spans="1:17">
      <c r="A7" s="5"/>
      <c r="B7" s="38" t="s">
        <v>165</v>
      </c>
      <c r="C7" s="1">
        <v>150</v>
      </c>
      <c r="D7" s="1">
        <v>4.9000000000000004</v>
      </c>
      <c r="E7" s="1">
        <v>4.9000000000000004</v>
      </c>
      <c r="F7" s="1">
        <v>21.6</v>
      </c>
      <c r="G7" s="1">
        <v>145.19999999999999</v>
      </c>
    </row>
    <row r="8" spans="1:17">
      <c r="A8" s="5"/>
      <c r="B8" s="38" t="s">
        <v>16</v>
      </c>
      <c r="C8" s="39">
        <v>30</v>
      </c>
      <c r="D8" s="39">
        <v>1.98</v>
      </c>
      <c r="E8" s="39">
        <v>0.36</v>
      </c>
      <c r="F8" s="39">
        <v>10.02</v>
      </c>
      <c r="G8" s="39">
        <v>52.2</v>
      </c>
    </row>
    <row r="9" spans="1:17">
      <c r="A9" s="5"/>
      <c r="B9" s="6" t="s">
        <v>88</v>
      </c>
      <c r="C9" s="1">
        <v>200</v>
      </c>
      <c r="D9" s="1">
        <v>0.8</v>
      </c>
      <c r="E9" s="1">
        <v>0.7</v>
      </c>
      <c r="F9" s="1">
        <v>0.8</v>
      </c>
      <c r="G9" s="1">
        <v>37</v>
      </c>
    </row>
    <row r="10" spans="1:17" ht="14.25" customHeight="1">
      <c r="A10" s="5"/>
      <c r="B10" s="3" t="s">
        <v>9</v>
      </c>
      <c r="C10" s="4"/>
      <c r="D10" s="4">
        <f>SUM(D5:D9)</f>
        <v>18.580000000000002</v>
      </c>
      <c r="E10" s="4">
        <f>SUM(E5:E9)</f>
        <v>16.86</v>
      </c>
      <c r="F10" s="4">
        <f>SUM(F5:F9)</f>
        <v>41.22</v>
      </c>
      <c r="G10" s="4">
        <f>SUM(G5:G9)</f>
        <v>363.4</v>
      </c>
    </row>
    <row r="11" spans="1:17" hidden="1">
      <c r="D11">
        <f>SUM(D6:D9)</f>
        <v>16.68</v>
      </c>
      <c r="E11">
        <f>SUM(E6:E9)</f>
        <v>12.259999999999998</v>
      </c>
      <c r="G11">
        <f>SUM(G6:G9)</f>
        <v>293.39999999999998</v>
      </c>
    </row>
    <row r="12" spans="1:17">
      <c r="A12" s="7"/>
      <c r="B12" s="79" t="s">
        <v>10</v>
      </c>
      <c r="C12" s="80"/>
      <c r="D12" s="80"/>
      <c r="E12" s="80"/>
      <c r="F12" s="80"/>
      <c r="G12" s="80"/>
      <c r="H12" s="11"/>
      <c r="I12" s="11"/>
      <c r="J12" s="11"/>
      <c r="K12" s="11"/>
      <c r="L12" s="12"/>
    </row>
    <row r="13" spans="1:17">
      <c r="B13" s="3"/>
      <c r="C13" s="71" t="s">
        <v>11</v>
      </c>
      <c r="D13" s="72"/>
      <c r="E13" s="72"/>
      <c r="F13" s="72"/>
      <c r="G13" s="73"/>
      <c r="H13" s="13"/>
      <c r="I13" s="14"/>
      <c r="J13" s="14"/>
      <c r="K13" s="14"/>
      <c r="L13" s="15"/>
      <c r="M13" s="71" t="s">
        <v>32</v>
      </c>
      <c r="N13" s="72"/>
      <c r="O13" s="72"/>
      <c r="P13" s="72"/>
      <c r="Q13" s="73"/>
    </row>
    <row r="14" spans="1:17">
      <c r="A14" s="3"/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  <c r="O14" s="3"/>
      <c r="P14" s="3"/>
      <c r="Q14" s="3"/>
    </row>
    <row r="15" spans="1:17" ht="40.200000000000003">
      <c r="A15" s="10" t="s">
        <v>1</v>
      </c>
      <c r="B15" s="3" t="s">
        <v>2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12</v>
      </c>
      <c r="H15" s="3"/>
      <c r="I15" s="3"/>
      <c r="J15" s="3"/>
      <c r="K15" s="3"/>
      <c r="L15" s="3"/>
      <c r="M15" s="3" t="s">
        <v>4</v>
      </c>
      <c r="N15" s="3" t="s">
        <v>5</v>
      </c>
      <c r="O15" s="3" t="s">
        <v>6</v>
      </c>
      <c r="P15" s="3" t="s">
        <v>7</v>
      </c>
      <c r="Q15" s="29" t="s">
        <v>21</v>
      </c>
    </row>
    <row r="16" spans="1:17">
      <c r="A16" s="3"/>
      <c r="B16" s="3" t="s">
        <v>13</v>
      </c>
      <c r="C16" s="3"/>
      <c r="D16" s="3"/>
      <c r="E16" s="3"/>
      <c r="F16" s="3"/>
      <c r="G16" s="3" t="s">
        <v>14</v>
      </c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 t="s">
        <v>78</v>
      </c>
      <c r="C17" s="3">
        <v>50</v>
      </c>
      <c r="D17" s="3">
        <v>0.7</v>
      </c>
      <c r="E17" s="3">
        <v>3.5</v>
      </c>
      <c r="F17" s="3">
        <v>1.8</v>
      </c>
      <c r="G17" s="3">
        <v>43</v>
      </c>
      <c r="H17" s="3"/>
      <c r="I17" s="3"/>
      <c r="J17" s="3"/>
      <c r="K17" s="3"/>
      <c r="L17" s="3"/>
      <c r="M17" s="3">
        <v>30</v>
      </c>
      <c r="N17" s="3">
        <v>0.4</v>
      </c>
      <c r="O17" s="3">
        <v>2.1</v>
      </c>
      <c r="P17" s="3">
        <v>1.08</v>
      </c>
      <c r="Q17" s="3">
        <v>25.8</v>
      </c>
    </row>
    <row r="18" spans="1:17">
      <c r="A18" s="5"/>
      <c r="B18" s="6" t="s">
        <v>37</v>
      </c>
      <c r="C18" s="1">
        <v>50</v>
      </c>
      <c r="D18" s="1">
        <v>0.8</v>
      </c>
      <c r="E18" s="1">
        <v>3.5</v>
      </c>
      <c r="F18" s="5" t="s">
        <v>142</v>
      </c>
      <c r="G18" s="1">
        <v>55.8</v>
      </c>
      <c r="H18" s="4"/>
      <c r="I18" s="4"/>
      <c r="J18" s="4"/>
      <c r="K18" s="4"/>
      <c r="L18" s="4"/>
      <c r="M18" s="1">
        <v>30</v>
      </c>
      <c r="N18" s="1">
        <v>1</v>
      </c>
      <c r="O18" s="1">
        <v>2.1</v>
      </c>
      <c r="P18" s="5" t="s">
        <v>143</v>
      </c>
      <c r="Q18" s="1">
        <v>33.5</v>
      </c>
    </row>
    <row r="19" spans="1:17" ht="26.4">
      <c r="A19" s="5"/>
      <c r="B19" s="6" t="s">
        <v>133</v>
      </c>
      <c r="C19" s="1">
        <v>250</v>
      </c>
      <c r="D19" s="5" t="s">
        <v>45</v>
      </c>
      <c r="E19" s="1">
        <v>3</v>
      </c>
      <c r="F19" s="1">
        <v>11</v>
      </c>
      <c r="G19" s="1">
        <v>80</v>
      </c>
      <c r="H19" s="4"/>
      <c r="I19" s="4"/>
      <c r="J19" s="4"/>
      <c r="K19" s="4"/>
      <c r="L19" s="4"/>
      <c r="M19" s="1">
        <v>250</v>
      </c>
      <c r="N19" s="5" t="s">
        <v>63</v>
      </c>
      <c r="O19" s="1">
        <v>2.4</v>
      </c>
      <c r="P19" s="1">
        <v>8.8000000000000007</v>
      </c>
      <c r="Q19" s="1">
        <v>64</v>
      </c>
    </row>
    <row r="20" spans="1:17">
      <c r="A20" s="5"/>
      <c r="B20" s="6" t="s">
        <v>152</v>
      </c>
      <c r="C20" s="1" t="s">
        <v>164</v>
      </c>
      <c r="D20" s="5" t="s">
        <v>157</v>
      </c>
      <c r="E20" s="5" t="s">
        <v>155</v>
      </c>
      <c r="F20" s="5" t="s">
        <v>158</v>
      </c>
      <c r="G20" s="1">
        <v>148</v>
      </c>
      <c r="H20" s="4"/>
      <c r="I20" s="4"/>
      <c r="J20" s="4"/>
      <c r="K20" s="4"/>
      <c r="L20" s="4"/>
      <c r="M20" s="1" t="s">
        <v>153</v>
      </c>
      <c r="N20" s="58" t="s">
        <v>154</v>
      </c>
      <c r="O20" s="58" t="s">
        <v>155</v>
      </c>
      <c r="P20" s="58" t="s">
        <v>156</v>
      </c>
      <c r="Q20" s="1">
        <v>147</v>
      </c>
    </row>
    <row r="21" spans="1:17" ht="26.4">
      <c r="A21" s="5"/>
      <c r="B21" s="6" t="s">
        <v>82</v>
      </c>
      <c r="C21" s="1">
        <v>200</v>
      </c>
      <c r="D21" s="1">
        <v>0.2</v>
      </c>
      <c r="E21" s="1">
        <v>0.05</v>
      </c>
      <c r="F21" s="5" t="s">
        <v>62</v>
      </c>
      <c r="G21" s="1">
        <v>82</v>
      </c>
      <c r="H21" s="4"/>
      <c r="I21" s="4"/>
      <c r="J21" s="4"/>
      <c r="K21" s="4"/>
      <c r="L21" s="4"/>
      <c r="M21" s="1">
        <v>200</v>
      </c>
      <c r="N21" s="1">
        <v>0.2</v>
      </c>
      <c r="O21" s="1">
        <v>0.05</v>
      </c>
      <c r="P21" s="5" t="s">
        <v>62</v>
      </c>
      <c r="Q21" s="1">
        <v>82</v>
      </c>
    </row>
    <row r="22" spans="1:17" ht="26.4">
      <c r="A22" s="8"/>
      <c r="B22" s="6" t="s">
        <v>48</v>
      </c>
      <c r="C22" s="1">
        <v>45</v>
      </c>
      <c r="D22" s="5" t="s">
        <v>41</v>
      </c>
      <c r="E22" s="5" t="s">
        <v>42</v>
      </c>
      <c r="F22" s="5" t="s">
        <v>43</v>
      </c>
      <c r="G22" s="1">
        <v>189</v>
      </c>
      <c r="H22" s="4"/>
      <c r="I22" s="4"/>
      <c r="J22" s="4"/>
      <c r="K22" s="4"/>
      <c r="L22" s="4"/>
      <c r="M22" s="1">
        <v>45</v>
      </c>
      <c r="N22" s="59" t="s">
        <v>41</v>
      </c>
      <c r="O22" s="59" t="s">
        <v>42</v>
      </c>
      <c r="P22" s="59" t="s">
        <v>43</v>
      </c>
      <c r="Q22" s="1">
        <v>189</v>
      </c>
    </row>
    <row r="23" spans="1:17" ht="12.75" customHeight="1">
      <c r="A23" s="8"/>
      <c r="B23" s="6" t="s">
        <v>16</v>
      </c>
      <c r="C23" s="39">
        <v>40</v>
      </c>
      <c r="D23" s="39">
        <v>2.64</v>
      </c>
      <c r="E23" s="39">
        <v>0.48</v>
      </c>
      <c r="F23" s="39">
        <v>13.36</v>
      </c>
      <c r="G23" s="39">
        <v>69.599999999999994</v>
      </c>
      <c r="H23" s="4"/>
      <c r="I23" s="4"/>
      <c r="J23" s="4"/>
      <c r="K23" s="4"/>
      <c r="L23" s="4"/>
      <c r="M23" s="39">
        <v>30</v>
      </c>
      <c r="N23" s="39">
        <v>1.98</v>
      </c>
      <c r="O23" s="39">
        <v>0.36</v>
      </c>
      <c r="P23" s="39">
        <v>10.02</v>
      </c>
      <c r="Q23" s="39">
        <v>52.2</v>
      </c>
    </row>
    <row r="24" spans="1:17">
      <c r="A24" s="8"/>
      <c r="B24" s="6" t="s">
        <v>9</v>
      </c>
      <c r="C24" s="1"/>
      <c r="D24" s="52">
        <v>21.99</v>
      </c>
      <c r="E24" s="52">
        <v>26.23</v>
      </c>
      <c r="F24" s="52">
        <v>72.88</v>
      </c>
      <c r="G24" s="52">
        <f>SUM(G17:G23)</f>
        <v>667.4</v>
      </c>
      <c r="H24" s="52" t="e">
        <f>H18+H19+H20+#REF!+H21+H22+H23</f>
        <v>#REF!</v>
      </c>
      <c r="I24" s="52" t="e">
        <f>I18+I19+I20+#REF!+I21+I22+I23</f>
        <v>#REF!</v>
      </c>
      <c r="J24" s="52" t="e">
        <f>J18+J19+J20+#REF!+J21+J22+J23</f>
        <v>#REF!</v>
      </c>
      <c r="K24" s="52" t="e">
        <f>K18+K19+K20+#REF!+K21+K22+K23</f>
        <v>#REF!</v>
      </c>
      <c r="L24" s="52" t="e">
        <f>L18+L19+L20+#REF!+L21+L22+L23</f>
        <v>#REF!</v>
      </c>
      <c r="M24" s="52"/>
      <c r="N24" s="52">
        <v>20.68</v>
      </c>
      <c r="O24" s="52">
        <v>22.71</v>
      </c>
      <c r="P24" s="52">
        <v>64.42</v>
      </c>
      <c r="Q24" s="52">
        <f>SUM(Q17:Q23)</f>
        <v>593.5</v>
      </c>
    </row>
    <row r="25" spans="1:17" hidden="1">
      <c r="A25" s="78" t="s">
        <v>34</v>
      </c>
      <c r="B25" s="78"/>
      <c r="C25" s="78"/>
      <c r="D25" s="78"/>
      <c r="E25" s="78"/>
      <c r="F25" s="78"/>
      <c r="G25" s="78"/>
      <c r="N25">
        <f>SUM(N17:N23)</f>
        <v>3.58</v>
      </c>
      <c r="O25">
        <f>SUM(O17:O23)</f>
        <v>7.01</v>
      </c>
      <c r="P25">
        <f>SUM(P17:P23)</f>
        <v>19.899999999999999</v>
      </c>
      <c r="Q25">
        <f>SUM(Q17:Q23)</f>
        <v>593.5</v>
      </c>
    </row>
    <row r="26" spans="1:17" hidden="1">
      <c r="A26" s="23" t="s">
        <v>35</v>
      </c>
      <c r="B26" s="23"/>
      <c r="C26" s="23"/>
      <c r="D26" s="23"/>
      <c r="E26" s="23"/>
      <c r="F26" s="23"/>
      <c r="G26" s="23"/>
    </row>
    <row r="27" spans="1:17">
      <c r="A27" t="s">
        <v>184</v>
      </c>
      <c r="B27" t="s">
        <v>54</v>
      </c>
    </row>
  </sheetData>
  <mergeCells count="7">
    <mergeCell ref="M13:Q13"/>
    <mergeCell ref="A1:G1"/>
    <mergeCell ref="C3:G3"/>
    <mergeCell ref="C13:G13"/>
    <mergeCell ref="A25:G25"/>
    <mergeCell ref="B12:G12"/>
    <mergeCell ref="A2:G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workbookViewId="0">
      <selection activeCell="A27" sqref="A27"/>
    </sheetView>
  </sheetViews>
  <sheetFormatPr defaultRowHeight="14.4"/>
  <cols>
    <col min="2" max="2" width="27.6640625" customWidth="1"/>
    <col min="7" max="7" width="13.88671875" customWidth="1"/>
  </cols>
  <sheetData>
    <row r="1" spans="1:12">
      <c r="A1" s="83" t="s">
        <v>30</v>
      </c>
      <c r="B1" s="83"/>
      <c r="C1" s="83"/>
      <c r="D1" s="83"/>
      <c r="E1" s="83"/>
      <c r="F1" s="83"/>
      <c r="G1" s="83"/>
    </row>
    <row r="2" spans="1:12">
      <c r="A2" s="83" t="s">
        <v>51</v>
      </c>
      <c r="B2" s="83"/>
      <c r="C2" s="83"/>
      <c r="D2" s="83"/>
      <c r="E2" s="83"/>
      <c r="F2" s="83"/>
      <c r="G2" s="83"/>
    </row>
    <row r="3" spans="1:12" ht="39.6">
      <c r="A3" s="22" t="s">
        <v>1</v>
      </c>
      <c r="B3" s="36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6" t="s">
        <v>52</v>
      </c>
    </row>
    <row r="4" spans="1:12">
      <c r="A4" s="22"/>
      <c r="B4" s="36" t="s">
        <v>141</v>
      </c>
      <c r="C4" s="3">
        <v>30</v>
      </c>
      <c r="D4" s="3">
        <v>0.7</v>
      </c>
      <c r="E4" s="3">
        <v>1.53</v>
      </c>
      <c r="F4" s="3">
        <v>3.3</v>
      </c>
      <c r="G4" s="6">
        <v>30.3</v>
      </c>
    </row>
    <row r="5" spans="1:12" ht="26.4">
      <c r="A5" s="5"/>
      <c r="B5" s="6" t="s">
        <v>170</v>
      </c>
      <c r="C5" s="1">
        <v>30</v>
      </c>
      <c r="D5" s="1">
        <v>3</v>
      </c>
      <c r="E5" s="1">
        <v>1.74</v>
      </c>
      <c r="F5" s="1">
        <v>1.8</v>
      </c>
      <c r="G5" s="1">
        <v>24</v>
      </c>
    </row>
    <row r="6" spans="1:12">
      <c r="A6" s="5"/>
      <c r="B6" s="8" t="s">
        <v>136</v>
      </c>
      <c r="C6" s="31">
        <v>60</v>
      </c>
      <c r="D6" s="31">
        <v>6.23</v>
      </c>
      <c r="E6" s="31">
        <v>9.66</v>
      </c>
      <c r="F6" s="31">
        <v>6.02</v>
      </c>
      <c r="G6" s="31">
        <v>142.1</v>
      </c>
    </row>
    <row r="7" spans="1:12">
      <c r="A7" s="5"/>
      <c r="B7" s="38" t="s">
        <v>120</v>
      </c>
      <c r="C7" s="1">
        <v>150</v>
      </c>
      <c r="D7" s="1">
        <v>3.15</v>
      </c>
      <c r="E7" s="1">
        <v>4.95</v>
      </c>
      <c r="F7" s="1">
        <v>20.100000000000001</v>
      </c>
      <c r="G7" s="1">
        <v>138</v>
      </c>
    </row>
    <row r="8" spans="1:12" ht="26.4">
      <c r="A8" s="16"/>
      <c r="B8" s="6" t="s">
        <v>70</v>
      </c>
      <c r="C8" s="1">
        <v>200</v>
      </c>
      <c r="D8" s="5" t="s">
        <v>58</v>
      </c>
      <c r="E8" s="5" t="s">
        <v>59</v>
      </c>
      <c r="F8" s="1">
        <v>12</v>
      </c>
      <c r="G8" s="1">
        <v>50</v>
      </c>
    </row>
    <row r="9" spans="1:12">
      <c r="A9" s="16"/>
      <c r="B9" s="21" t="s">
        <v>16</v>
      </c>
      <c r="C9" s="44">
        <v>20</v>
      </c>
      <c r="D9" s="57" t="s">
        <v>121</v>
      </c>
      <c r="E9" s="57" t="s">
        <v>122</v>
      </c>
      <c r="F9" s="44">
        <v>11</v>
      </c>
      <c r="G9" s="44">
        <v>49</v>
      </c>
    </row>
    <row r="10" spans="1:12">
      <c r="A10" s="8"/>
      <c r="B10" s="6" t="s">
        <v>26</v>
      </c>
      <c r="C10" s="1">
        <v>150</v>
      </c>
      <c r="D10" s="1">
        <v>1.35</v>
      </c>
      <c r="E10" s="1">
        <v>0.3</v>
      </c>
      <c r="F10" s="1">
        <v>12.15</v>
      </c>
      <c r="G10" s="1">
        <v>64.5</v>
      </c>
    </row>
    <row r="11" spans="1:12">
      <c r="A11" s="8"/>
      <c r="B11" s="8" t="s">
        <v>9</v>
      </c>
      <c r="C11" s="31"/>
      <c r="D11" s="31">
        <v>23.63</v>
      </c>
      <c r="E11" s="31">
        <v>20.74</v>
      </c>
      <c r="F11" s="31">
        <f>SUM(F4:F10)</f>
        <v>66.37</v>
      </c>
      <c r="G11" s="31">
        <v>470.9</v>
      </c>
    </row>
    <row r="12" spans="1:12">
      <c r="A12" s="83" t="s">
        <v>10</v>
      </c>
      <c r="B12" s="83"/>
      <c r="C12" s="83"/>
      <c r="D12" s="83"/>
      <c r="E12" s="83"/>
      <c r="F12" s="83"/>
      <c r="G12" s="83"/>
    </row>
    <row r="13" spans="1:12">
      <c r="A13" s="4"/>
      <c r="B13" s="13"/>
      <c r="C13" s="13"/>
      <c r="D13" s="14"/>
      <c r="E13" s="14"/>
      <c r="F13" s="14"/>
      <c r="G13" s="15"/>
    </row>
    <row r="14" spans="1:12">
      <c r="A14" s="3"/>
      <c r="B14" s="36"/>
      <c r="C14" s="71" t="s">
        <v>11</v>
      </c>
      <c r="D14" s="72"/>
      <c r="E14" s="72"/>
      <c r="F14" s="72"/>
      <c r="G14" s="73"/>
      <c r="H14" s="71" t="s">
        <v>32</v>
      </c>
      <c r="I14" s="72"/>
      <c r="J14" s="72"/>
      <c r="K14" s="72"/>
      <c r="L14" s="73"/>
    </row>
    <row r="15" spans="1:12">
      <c r="A15" s="3"/>
      <c r="B15" s="36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39.6">
      <c r="A16" s="5"/>
      <c r="B16" s="36" t="s">
        <v>2</v>
      </c>
      <c r="C16" s="3" t="s">
        <v>4</v>
      </c>
      <c r="D16" s="3" t="s">
        <v>5</v>
      </c>
      <c r="E16" s="3" t="s">
        <v>6</v>
      </c>
      <c r="F16" s="3" t="s">
        <v>7</v>
      </c>
      <c r="G16" s="6" t="s">
        <v>52</v>
      </c>
      <c r="H16" s="3" t="s">
        <v>4</v>
      </c>
      <c r="I16" s="3" t="s">
        <v>5</v>
      </c>
      <c r="J16" s="3" t="s">
        <v>6</v>
      </c>
      <c r="K16" s="3" t="s">
        <v>7</v>
      </c>
      <c r="L16" s="6" t="s">
        <v>52</v>
      </c>
    </row>
    <row r="17" spans="1:12">
      <c r="A17" s="5"/>
      <c r="B17" s="36" t="s">
        <v>144</v>
      </c>
      <c r="C17" s="3">
        <v>50</v>
      </c>
      <c r="D17" s="3">
        <v>1.5</v>
      </c>
      <c r="E17" s="3">
        <v>1.3</v>
      </c>
      <c r="F17" s="3">
        <v>3.2</v>
      </c>
      <c r="G17" s="6">
        <v>31</v>
      </c>
      <c r="H17" s="3">
        <v>30</v>
      </c>
      <c r="I17" s="3">
        <v>0.9</v>
      </c>
      <c r="J17" s="3">
        <v>0.81</v>
      </c>
      <c r="K17" s="3">
        <v>1.92</v>
      </c>
      <c r="L17" s="6">
        <v>18.600000000000001</v>
      </c>
    </row>
    <row r="18" spans="1:12">
      <c r="A18" s="3"/>
      <c r="B18" s="29" t="s">
        <v>123</v>
      </c>
      <c r="C18" s="31">
        <v>50</v>
      </c>
      <c r="D18" s="3">
        <v>1.5</v>
      </c>
      <c r="E18" s="3">
        <v>6.3</v>
      </c>
      <c r="F18" s="3">
        <v>3.5</v>
      </c>
      <c r="G18" s="3">
        <v>77</v>
      </c>
      <c r="H18" s="3">
        <v>30</v>
      </c>
      <c r="I18" s="3">
        <v>0.01</v>
      </c>
      <c r="J18" s="3">
        <v>2.37</v>
      </c>
      <c r="K18" s="3">
        <v>1.7</v>
      </c>
      <c r="L18" s="3">
        <v>34.15</v>
      </c>
    </row>
    <row r="19" spans="1:12">
      <c r="A19" s="5"/>
      <c r="B19" s="33" t="s">
        <v>31</v>
      </c>
      <c r="C19" s="1">
        <v>250</v>
      </c>
      <c r="D19" s="5" t="s">
        <v>45</v>
      </c>
      <c r="E19" s="1">
        <v>3</v>
      </c>
      <c r="F19" s="1">
        <v>11</v>
      </c>
      <c r="G19" s="1">
        <v>80</v>
      </c>
      <c r="H19" s="1">
        <v>200</v>
      </c>
      <c r="I19" s="5" t="s">
        <v>63</v>
      </c>
      <c r="J19" s="1">
        <v>2.4</v>
      </c>
      <c r="K19" s="1">
        <v>8.8000000000000007</v>
      </c>
      <c r="L19" s="1">
        <v>64</v>
      </c>
    </row>
    <row r="20" spans="1:12">
      <c r="A20" s="5"/>
      <c r="B20" s="38" t="s">
        <v>161</v>
      </c>
      <c r="C20" s="1" t="s">
        <v>163</v>
      </c>
      <c r="D20" s="1">
        <v>9</v>
      </c>
      <c r="E20" s="1">
        <v>16.559999999999999</v>
      </c>
      <c r="F20" s="1">
        <v>21</v>
      </c>
      <c r="G20" s="1">
        <v>220</v>
      </c>
      <c r="H20" s="1" t="s">
        <v>162</v>
      </c>
      <c r="I20" s="1">
        <v>8.6999999999999993</v>
      </c>
      <c r="J20" s="1">
        <v>10.6</v>
      </c>
      <c r="K20" s="1">
        <v>15.5</v>
      </c>
      <c r="L20" s="1">
        <v>192</v>
      </c>
    </row>
    <row r="21" spans="1:12" ht="26.4">
      <c r="A21" s="5"/>
      <c r="B21" s="6" t="s">
        <v>119</v>
      </c>
      <c r="C21" s="31">
        <v>200</v>
      </c>
      <c r="D21" s="31">
        <v>0.6</v>
      </c>
      <c r="E21" s="31"/>
      <c r="F21" s="31">
        <v>25.2</v>
      </c>
      <c r="G21" s="31">
        <v>100</v>
      </c>
      <c r="H21" s="31">
        <v>200</v>
      </c>
      <c r="I21" s="31">
        <v>0.6</v>
      </c>
      <c r="J21" s="31"/>
      <c r="K21" s="31">
        <v>25.2</v>
      </c>
      <c r="L21" s="31">
        <v>100</v>
      </c>
    </row>
    <row r="22" spans="1:12">
      <c r="A22" s="5"/>
      <c r="B22" s="6" t="s">
        <v>105</v>
      </c>
      <c r="C22" s="31">
        <v>50</v>
      </c>
      <c r="D22" s="31">
        <v>1.8</v>
      </c>
      <c r="E22" s="31">
        <v>5.7</v>
      </c>
      <c r="F22" s="31">
        <v>12.9</v>
      </c>
      <c r="G22" s="31">
        <v>88</v>
      </c>
      <c r="H22" s="44">
        <v>40</v>
      </c>
      <c r="I22" s="44">
        <v>2.8</v>
      </c>
      <c r="J22" s="44">
        <v>10.4</v>
      </c>
      <c r="K22" s="44">
        <v>25.2</v>
      </c>
      <c r="L22" s="44">
        <v>166.8</v>
      </c>
    </row>
    <row r="23" spans="1:12">
      <c r="A23" s="8"/>
      <c r="B23" s="8" t="s">
        <v>16</v>
      </c>
      <c r="C23" s="39">
        <v>40</v>
      </c>
      <c r="D23" s="39">
        <v>4.16</v>
      </c>
      <c r="E23" s="39">
        <v>1.36</v>
      </c>
      <c r="F23" s="39">
        <v>19.8</v>
      </c>
      <c r="G23" s="39">
        <v>108</v>
      </c>
      <c r="H23" s="39">
        <v>30</v>
      </c>
      <c r="I23" s="39">
        <v>1.98</v>
      </c>
      <c r="J23" s="39">
        <v>0.36</v>
      </c>
      <c r="K23" s="39">
        <v>10.02</v>
      </c>
      <c r="L23" s="39">
        <v>52.2</v>
      </c>
    </row>
    <row r="24" spans="1:12">
      <c r="A24" s="8"/>
      <c r="B24" s="8" t="s">
        <v>9</v>
      </c>
      <c r="C24" s="31"/>
      <c r="D24" s="31">
        <v>20.81</v>
      </c>
      <c r="E24" s="31">
        <f>SUM(E17:E23)</f>
        <v>34.22</v>
      </c>
      <c r="F24" s="31">
        <f>SUM(F17:F23)</f>
        <v>96.600000000000009</v>
      </c>
      <c r="G24" s="31">
        <f>SUM(G17:G23)</f>
        <v>704</v>
      </c>
      <c r="H24" s="31"/>
      <c r="I24" s="31">
        <v>16.79</v>
      </c>
      <c r="J24" s="31">
        <f>SUM(J17:J23)</f>
        <v>26.939999999999998</v>
      </c>
      <c r="K24" s="31">
        <f>SUM(K17:K23)</f>
        <v>88.34</v>
      </c>
      <c r="L24" s="31">
        <f>SUM(L17:L23)</f>
        <v>627.75</v>
      </c>
    </row>
    <row r="25" spans="1:12" hidden="1">
      <c r="A25" s="78" t="s">
        <v>34</v>
      </c>
      <c r="B25" s="78"/>
      <c r="C25" s="78"/>
      <c r="D25" s="78"/>
      <c r="E25" s="78"/>
      <c r="F25" s="78"/>
      <c r="G25" s="78"/>
    </row>
    <row r="26" spans="1:12" hidden="1">
      <c r="A26" s="23" t="s">
        <v>35</v>
      </c>
      <c r="B26" s="23"/>
      <c r="C26" s="23"/>
      <c r="D26" s="23"/>
      <c r="E26" s="23"/>
      <c r="F26" s="23"/>
      <c r="G26" s="23"/>
    </row>
    <row r="27" spans="1:12">
      <c r="A27" t="s">
        <v>184</v>
      </c>
      <c r="B27" t="s">
        <v>54</v>
      </c>
    </row>
  </sheetData>
  <mergeCells count="6">
    <mergeCell ref="H14:L14"/>
    <mergeCell ref="A25:G25"/>
    <mergeCell ref="A1:G1"/>
    <mergeCell ref="A2:G2"/>
    <mergeCell ref="C14:G14"/>
    <mergeCell ref="A12:G1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workbookViewId="0">
      <selection activeCell="A27" sqref="A27"/>
    </sheetView>
  </sheetViews>
  <sheetFormatPr defaultRowHeight="14.4"/>
  <cols>
    <col min="2" max="2" width="26.88671875" customWidth="1"/>
    <col min="6" max="6" width="10.6640625" bestFit="1" customWidth="1"/>
    <col min="7" max="7" width="12.88671875" customWidth="1"/>
  </cols>
  <sheetData>
    <row r="1" spans="1:12">
      <c r="A1" s="82" t="s">
        <v>115</v>
      </c>
      <c r="B1" s="82"/>
      <c r="C1" s="82"/>
      <c r="D1" s="82"/>
      <c r="E1" s="82"/>
      <c r="F1" s="82"/>
      <c r="G1" s="82"/>
    </row>
    <row r="2" spans="1:12">
      <c r="A2" s="81" t="s">
        <v>17</v>
      </c>
      <c r="B2" s="81"/>
      <c r="C2" s="81"/>
      <c r="D2" s="81"/>
      <c r="E2" s="81"/>
      <c r="F2" s="81"/>
      <c r="G2" s="81"/>
    </row>
    <row r="3" spans="1:12" hidden="1">
      <c r="A3" s="17"/>
      <c r="B3" s="17"/>
      <c r="C3" s="17"/>
      <c r="D3" s="17"/>
      <c r="E3" s="17"/>
      <c r="F3" s="17"/>
      <c r="G3" s="17"/>
    </row>
    <row r="4" spans="1:12" ht="27">
      <c r="A4" s="9"/>
      <c r="B4" s="3" t="s">
        <v>2</v>
      </c>
      <c r="C4" s="3" t="s">
        <v>4</v>
      </c>
      <c r="D4" s="3" t="s">
        <v>5</v>
      </c>
      <c r="E4" s="3" t="s">
        <v>6</v>
      </c>
      <c r="F4" s="3" t="s">
        <v>7</v>
      </c>
      <c r="G4" s="40" t="s">
        <v>21</v>
      </c>
    </row>
    <row r="5" spans="1:12">
      <c r="A5" s="5"/>
      <c r="B5" s="3" t="s">
        <v>75</v>
      </c>
      <c r="C5" s="31">
        <v>60</v>
      </c>
      <c r="D5" s="31">
        <v>0.2</v>
      </c>
      <c r="E5" s="31">
        <v>4.74</v>
      </c>
      <c r="F5" s="31">
        <v>3.4</v>
      </c>
      <c r="G5" s="1">
        <v>68.3</v>
      </c>
    </row>
    <row r="6" spans="1:12">
      <c r="A6" s="5"/>
      <c r="B6" s="6" t="s">
        <v>127</v>
      </c>
      <c r="C6" s="1" t="s">
        <v>128</v>
      </c>
      <c r="D6" s="5" t="s">
        <v>129</v>
      </c>
      <c r="E6" s="5" t="s">
        <v>130</v>
      </c>
      <c r="F6" s="5" t="s">
        <v>131</v>
      </c>
      <c r="G6" s="1">
        <v>130</v>
      </c>
    </row>
    <row r="7" spans="1:12">
      <c r="A7" s="5"/>
      <c r="B7" s="6" t="s">
        <v>166</v>
      </c>
      <c r="C7" s="1">
        <v>150</v>
      </c>
      <c r="D7" s="5" t="s">
        <v>55</v>
      </c>
      <c r="E7" s="5" t="s">
        <v>56</v>
      </c>
      <c r="F7" s="5" t="s">
        <v>57</v>
      </c>
      <c r="G7" s="1">
        <v>210.39</v>
      </c>
    </row>
    <row r="8" spans="1:12">
      <c r="A8" s="16"/>
      <c r="B8" s="6" t="s">
        <v>82</v>
      </c>
      <c r="C8" s="1">
        <v>200</v>
      </c>
      <c r="D8" s="5" t="s">
        <v>58</v>
      </c>
      <c r="E8" s="5" t="s">
        <v>59</v>
      </c>
      <c r="F8" s="1">
        <v>12</v>
      </c>
      <c r="G8" s="1">
        <v>50</v>
      </c>
    </row>
    <row r="9" spans="1:12">
      <c r="A9" s="16"/>
      <c r="B9" s="6" t="s">
        <v>20</v>
      </c>
      <c r="C9" s="1">
        <v>30</v>
      </c>
      <c r="D9" s="5" t="s">
        <v>60</v>
      </c>
      <c r="E9" s="5" t="s">
        <v>61</v>
      </c>
      <c r="F9" s="1">
        <v>14.85</v>
      </c>
      <c r="G9" s="1">
        <v>81</v>
      </c>
    </row>
    <row r="10" spans="1:12" ht="14.25" customHeight="1">
      <c r="A10" s="6"/>
      <c r="B10" s="6" t="s">
        <v>9</v>
      </c>
      <c r="C10" s="1"/>
      <c r="D10" s="5" t="s">
        <v>174</v>
      </c>
      <c r="E10" s="5">
        <f>SUM(E5:E9)</f>
        <v>4.74</v>
      </c>
      <c r="F10" s="5" t="s">
        <v>175</v>
      </c>
      <c r="G10" s="5" t="s">
        <v>176</v>
      </c>
    </row>
    <row r="11" spans="1:12" hidden="1">
      <c r="D11">
        <f>SUM(D5:D10)</f>
        <v>0.2</v>
      </c>
      <c r="E11">
        <f>SUM(E5:E9)</f>
        <v>4.74</v>
      </c>
      <c r="F11">
        <f>SUM(F5:F9)</f>
        <v>30.25</v>
      </c>
      <c r="G11" s="67">
        <f>SUM(G10)</f>
        <v>0</v>
      </c>
    </row>
    <row r="12" spans="1:12">
      <c r="A12" s="84" t="s">
        <v>49</v>
      </c>
      <c r="B12" s="85"/>
      <c r="C12" s="85"/>
      <c r="D12" s="85"/>
      <c r="E12" s="85"/>
      <c r="F12" s="85"/>
      <c r="G12" s="85"/>
      <c r="I12" s="51" t="s">
        <v>32</v>
      </c>
    </row>
    <row r="13" spans="1:12" hidden="1">
      <c r="A13" s="18"/>
      <c r="B13" s="19"/>
      <c r="C13" s="19"/>
      <c r="D13" s="19"/>
      <c r="E13" s="19"/>
      <c r="F13" s="19"/>
      <c r="G13" s="19"/>
    </row>
    <row r="14" spans="1:12">
      <c r="A14" s="3" t="s">
        <v>1</v>
      </c>
      <c r="B14" s="3"/>
      <c r="C14" s="86"/>
      <c r="D14" s="83"/>
      <c r="E14" s="83"/>
      <c r="F14" s="83"/>
      <c r="G14" s="83"/>
    </row>
    <row r="15" spans="1:12" ht="40.200000000000003">
      <c r="A15" s="3"/>
      <c r="B15" s="3" t="s">
        <v>2</v>
      </c>
      <c r="C15" s="3" t="s">
        <v>4</v>
      </c>
      <c r="D15" s="3" t="s">
        <v>5</v>
      </c>
      <c r="E15" s="3" t="s">
        <v>6</v>
      </c>
      <c r="F15" s="3" t="s">
        <v>7</v>
      </c>
      <c r="G15" s="40" t="s">
        <v>21</v>
      </c>
      <c r="H15" s="3" t="s">
        <v>4</v>
      </c>
      <c r="I15" s="3" t="s">
        <v>5</v>
      </c>
      <c r="J15" s="3" t="s">
        <v>6</v>
      </c>
      <c r="K15" s="3" t="s">
        <v>7</v>
      </c>
      <c r="L15" s="40" t="s">
        <v>21</v>
      </c>
    </row>
    <row r="16" spans="1:12">
      <c r="A16" s="5"/>
      <c r="B16" s="6" t="s">
        <v>90</v>
      </c>
      <c r="C16" s="1">
        <v>80</v>
      </c>
      <c r="D16" s="50">
        <v>1.44</v>
      </c>
      <c r="E16" s="50">
        <v>5.03</v>
      </c>
      <c r="F16" s="1">
        <v>7.03</v>
      </c>
      <c r="G16" s="1">
        <v>78.97</v>
      </c>
      <c r="H16" s="1">
        <v>60</v>
      </c>
      <c r="I16" s="1">
        <v>0.86</v>
      </c>
      <c r="J16" s="1">
        <v>3.02</v>
      </c>
      <c r="K16" s="1">
        <v>4.2</v>
      </c>
      <c r="L16" s="1">
        <v>47.4</v>
      </c>
    </row>
    <row r="17" spans="1:12">
      <c r="A17" s="5"/>
      <c r="B17" s="6" t="s">
        <v>89</v>
      </c>
      <c r="C17" s="31" t="s">
        <v>25</v>
      </c>
      <c r="D17" s="53" t="s">
        <v>64</v>
      </c>
      <c r="E17" s="31">
        <v>6.25</v>
      </c>
      <c r="F17" s="31">
        <v>20</v>
      </c>
      <c r="G17" s="31">
        <v>162.5</v>
      </c>
      <c r="H17" s="31" t="s">
        <v>84</v>
      </c>
      <c r="I17" s="34" t="s">
        <v>65</v>
      </c>
      <c r="J17" s="31">
        <v>5</v>
      </c>
      <c r="K17" s="31">
        <v>16</v>
      </c>
      <c r="L17" s="31">
        <v>130</v>
      </c>
    </row>
    <row r="18" spans="1:12">
      <c r="A18" s="5"/>
      <c r="B18" s="6" t="s">
        <v>106</v>
      </c>
      <c r="C18" s="31">
        <v>90</v>
      </c>
      <c r="D18" s="53">
        <v>9.9</v>
      </c>
      <c r="E18" s="31">
        <v>23.67</v>
      </c>
      <c r="F18" s="31">
        <v>13.23</v>
      </c>
      <c r="G18" s="31">
        <v>306</v>
      </c>
      <c r="H18" s="31">
        <v>70</v>
      </c>
      <c r="I18" s="31">
        <v>7.7</v>
      </c>
      <c r="J18" s="31">
        <v>15.4</v>
      </c>
      <c r="K18" s="31">
        <v>10.3</v>
      </c>
      <c r="L18" s="31">
        <v>238</v>
      </c>
    </row>
    <row r="19" spans="1:12" ht="26.4">
      <c r="A19" s="5"/>
      <c r="B19" s="6" t="s">
        <v>91</v>
      </c>
      <c r="C19" s="31">
        <v>200</v>
      </c>
      <c r="D19" s="53">
        <v>3</v>
      </c>
      <c r="E19" s="31">
        <v>5.5</v>
      </c>
      <c r="F19" s="31">
        <v>31.69</v>
      </c>
      <c r="G19" s="31">
        <v>180</v>
      </c>
      <c r="H19" s="31">
        <v>150</v>
      </c>
      <c r="I19" s="31">
        <v>2.2999999999999998</v>
      </c>
      <c r="J19" s="31">
        <v>4.13</v>
      </c>
      <c r="K19" s="31">
        <v>23.97</v>
      </c>
      <c r="L19" s="31">
        <v>135</v>
      </c>
    </row>
    <row r="20" spans="1:12">
      <c r="A20" s="5"/>
      <c r="B20" s="6" t="s">
        <v>124</v>
      </c>
      <c r="C20" s="31">
        <v>200</v>
      </c>
      <c r="D20" s="53" t="s">
        <v>80</v>
      </c>
      <c r="E20" s="31"/>
      <c r="F20" s="34" t="s">
        <v>39</v>
      </c>
      <c r="G20" s="31">
        <v>100</v>
      </c>
      <c r="H20" s="31">
        <v>200</v>
      </c>
      <c r="I20" s="34" t="s">
        <v>80</v>
      </c>
      <c r="J20" s="31"/>
      <c r="K20" s="34" t="s">
        <v>39</v>
      </c>
      <c r="L20" s="31">
        <v>100</v>
      </c>
    </row>
    <row r="21" spans="1:12">
      <c r="A21" s="3"/>
      <c r="B21" s="8" t="s">
        <v>15</v>
      </c>
      <c r="C21" s="39">
        <v>150</v>
      </c>
      <c r="D21" s="54" t="s">
        <v>40</v>
      </c>
      <c r="E21" s="39">
        <v>1.5</v>
      </c>
      <c r="F21" s="39">
        <v>19.8</v>
      </c>
      <c r="G21" s="39">
        <v>176</v>
      </c>
      <c r="H21" s="1">
        <v>150</v>
      </c>
      <c r="I21" s="60" t="s">
        <v>40</v>
      </c>
      <c r="J21" s="60" t="s">
        <v>40</v>
      </c>
      <c r="K21" s="1">
        <v>19.5</v>
      </c>
      <c r="L21" s="1">
        <v>176</v>
      </c>
    </row>
    <row r="22" spans="1:12">
      <c r="A22" s="3"/>
      <c r="B22" s="8" t="s">
        <v>16</v>
      </c>
      <c r="C22" s="1">
        <v>40</v>
      </c>
      <c r="D22" s="50">
        <v>2.64</v>
      </c>
      <c r="E22" s="1">
        <v>0.48</v>
      </c>
      <c r="F22" s="1">
        <v>13.36</v>
      </c>
      <c r="G22" s="1">
        <v>69.599999999999994</v>
      </c>
      <c r="H22" s="1">
        <v>30</v>
      </c>
      <c r="I22" s="1">
        <v>1.98</v>
      </c>
      <c r="J22" s="1">
        <v>0.36</v>
      </c>
      <c r="K22" s="1">
        <v>10.02</v>
      </c>
      <c r="L22" s="1">
        <v>52.2</v>
      </c>
    </row>
    <row r="23" spans="1:12">
      <c r="A23" s="3"/>
      <c r="B23" s="8" t="s">
        <v>9</v>
      </c>
      <c r="C23" s="31"/>
      <c r="D23" s="53">
        <v>24.42</v>
      </c>
      <c r="E23" s="53">
        <f>E16+E17+E18+E19+E20+E21+E22</f>
        <v>42.43</v>
      </c>
      <c r="F23" s="53">
        <v>130.31</v>
      </c>
      <c r="G23" s="53">
        <f>G16+G17+G18+G19+G20+G21+G22</f>
        <v>1073.07</v>
      </c>
      <c r="H23" s="53"/>
      <c r="I23" s="53">
        <f>I16+I17+I18+I19+I20+I21+I22</f>
        <v>20.94</v>
      </c>
      <c r="J23" s="53">
        <f>J16+J17+J18+J19+J20+J21+J22</f>
        <v>29.41</v>
      </c>
      <c r="K23" s="53">
        <f>K16+K17+K18+K19+K20+K21+K22</f>
        <v>109.19</v>
      </c>
      <c r="L23" s="53">
        <f>L16+L17+L18+L19+L20+L21+L22</f>
        <v>878.6</v>
      </c>
    </row>
    <row r="24" spans="1:12" hidden="1">
      <c r="A24" s="83"/>
      <c r="B24" s="83"/>
      <c r="C24" s="83"/>
      <c r="D24" s="83"/>
      <c r="E24" s="83"/>
      <c r="F24" s="83"/>
      <c r="G24" s="83"/>
      <c r="I24">
        <f>SUM(I16:I22)</f>
        <v>12.84</v>
      </c>
      <c r="J24">
        <f>SUM(J16:J22)</f>
        <v>27.91</v>
      </c>
      <c r="K24">
        <f>SUM(K16:K22)</f>
        <v>83.99</v>
      </c>
      <c r="L24">
        <f>SUM(L16:L22)</f>
        <v>878.6</v>
      </c>
    </row>
    <row r="25" spans="1:12" hidden="1">
      <c r="A25" s="78" t="s">
        <v>34</v>
      </c>
      <c r="B25" s="78"/>
      <c r="C25" s="78"/>
      <c r="D25" s="78"/>
      <c r="E25" s="78"/>
      <c r="F25" s="78"/>
      <c r="G25" s="78"/>
    </row>
    <row r="26" spans="1:12" hidden="1">
      <c r="A26" s="23" t="s">
        <v>35</v>
      </c>
      <c r="B26" s="23"/>
      <c r="C26" s="23"/>
      <c r="D26" s="23"/>
      <c r="E26" s="23"/>
      <c r="F26" s="23"/>
      <c r="G26" s="23"/>
    </row>
    <row r="27" spans="1:12">
      <c r="A27" t="s">
        <v>184</v>
      </c>
      <c r="B27" t="s">
        <v>54</v>
      </c>
    </row>
  </sheetData>
  <mergeCells count="6">
    <mergeCell ref="A25:G25"/>
    <mergeCell ref="A2:G2"/>
    <mergeCell ref="A1:G1"/>
    <mergeCell ref="A24:G24"/>
    <mergeCell ref="A12:G12"/>
    <mergeCell ref="C14:G14"/>
  </mergeCells>
  <pageMargins left="0.7" right="0.7" top="0.75" bottom="0.75" header="0.3" footer="0.3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28" sqref="A28"/>
    </sheetView>
  </sheetViews>
  <sheetFormatPr defaultRowHeight="14.4"/>
  <cols>
    <col min="2" max="2" width="23.109375" customWidth="1"/>
    <col min="7" max="7" width="13.88671875" customWidth="1"/>
  </cols>
  <sheetData>
    <row r="1" spans="1:12">
      <c r="A1" s="90" t="s">
        <v>23</v>
      </c>
      <c r="B1" s="90"/>
      <c r="C1" s="90"/>
      <c r="D1" s="90"/>
      <c r="E1" s="90"/>
      <c r="F1" s="90"/>
      <c r="G1" s="90"/>
    </row>
    <row r="2" spans="1:12">
      <c r="A2" s="81" t="s">
        <v>17</v>
      </c>
      <c r="B2" s="81"/>
      <c r="C2" s="81"/>
      <c r="D2" s="81"/>
      <c r="E2" s="81"/>
      <c r="F2" s="81"/>
      <c r="G2" s="81"/>
    </row>
    <row r="3" spans="1:12" ht="26.4">
      <c r="A3" s="22" t="s">
        <v>1</v>
      </c>
      <c r="B3" s="20" t="s">
        <v>2</v>
      </c>
      <c r="C3" s="91" t="s">
        <v>3</v>
      </c>
      <c r="D3" s="92"/>
      <c r="E3" s="92"/>
      <c r="F3" s="92"/>
      <c r="G3" s="93"/>
    </row>
    <row r="4" spans="1:12" ht="40.200000000000003">
      <c r="A4" s="9"/>
      <c r="B4" s="1"/>
      <c r="C4" s="3" t="s">
        <v>4</v>
      </c>
      <c r="D4" s="3" t="s">
        <v>5</v>
      </c>
      <c r="E4" s="3" t="s">
        <v>6</v>
      </c>
      <c r="F4" s="3" t="s">
        <v>7</v>
      </c>
      <c r="G4" s="29" t="s">
        <v>24</v>
      </c>
    </row>
    <row r="5" spans="1:12" ht="39.6">
      <c r="A5" s="9"/>
      <c r="B5" s="1" t="s">
        <v>66</v>
      </c>
      <c r="C5" s="56">
        <v>60</v>
      </c>
      <c r="D5" s="31">
        <v>1.7</v>
      </c>
      <c r="E5" s="31">
        <v>4.3</v>
      </c>
      <c r="F5" s="31">
        <v>1.9</v>
      </c>
      <c r="G5" s="31">
        <v>54</v>
      </c>
    </row>
    <row r="6" spans="1:12" ht="26.4">
      <c r="A6" s="9"/>
      <c r="B6" s="6" t="s">
        <v>93</v>
      </c>
      <c r="C6" s="31">
        <v>70</v>
      </c>
      <c r="D6" s="31">
        <v>11.8</v>
      </c>
      <c r="E6" s="31">
        <v>15.4</v>
      </c>
      <c r="F6" s="31">
        <v>6.2</v>
      </c>
      <c r="G6" s="31">
        <v>181</v>
      </c>
    </row>
    <row r="7" spans="1:12">
      <c r="A7" s="9"/>
      <c r="B7" s="6" t="s">
        <v>167</v>
      </c>
      <c r="C7" s="31">
        <v>150</v>
      </c>
      <c r="D7" s="31">
        <v>4.0999999999999996</v>
      </c>
      <c r="E7" s="31">
        <v>14.3</v>
      </c>
      <c r="F7" s="31">
        <v>31.5</v>
      </c>
      <c r="G7" s="31">
        <v>271</v>
      </c>
    </row>
    <row r="8" spans="1:12">
      <c r="A8" s="5"/>
      <c r="B8" s="8" t="s">
        <v>16</v>
      </c>
      <c r="C8" s="31">
        <v>30</v>
      </c>
      <c r="D8" s="39">
        <v>1.98</v>
      </c>
      <c r="E8" s="39">
        <v>0.36</v>
      </c>
      <c r="F8" s="39">
        <v>10.02</v>
      </c>
      <c r="G8" s="39">
        <v>52.2</v>
      </c>
    </row>
    <row r="9" spans="1:12" ht="26.4">
      <c r="A9" s="5"/>
      <c r="B9" s="21" t="s">
        <v>87</v>
      </c>
      <c r="C9" s="20">
        <v>200</v>
      </c>
      <c r="D9" s="1">
        <v>0.1</v>
      </c>
      <c r="E9" s="1">
        <v>0.05</v>
      </c>
      <c r="F9" s="1">
        <v>10.199999999999999</v>
      </c>
      <c r="G9" s="1">
        <v>82</v>
      </c>
    </row>
    <row r="10" spans="1:12" ht="16.5" customHeight="1" thickBot="1">
      <c r="A10" s="21"/>
      <c r="B10" s="21" t="s">
        <v>18</v>
      </c>
      <c r="C10" s="1"/>
      <c r="D10" s="1">
        <f>SUM(D5:D9)</f>
        <v>19.680000000000003</v>
      </c>
      <c r="E10" s="1">
        <f>SUM(E5:E9)</f>
        <v>34.409999999999997</v>
      </c>
      <c r="F10" s="1">
        <f>SUM(F5:F9)</f>
        <v>59.820000000000007</v>
      </c>
      <c r="G10" s="1">
        <f>SUM(G5:G9)</f>
        <v>640.20000000000005</v>
      </c>
    </row>
    <row r="11" spans="1:12" ht="15" thickTop="1">
      <c r="A11" s="94" t="s">
        <v>10</v>
      </c>
      <c r="B11" s="95"/>
      <c r="C11" s="96"/>
      <c r="D11" s="96"/>
      <c r="E11" s="96"/>
      <c r="F11" s="96"/>
      <c r="G11" s="96"/>
    </row>
    <row r="12" spans="1:12">
      <c r="A12" s="3"/>
      <c r="B12" s="3"/>
      <c r="C12" s="87" t="s">
        <v>11</v>
      </c>
      <c r="D12" s="88"/>
      <c r="E12" s="88"/>
      <c r="F12" s="88"/>
      <c r="G12" s="89"/>
      <c r="H12" s="87" t="s">
        <v>3</v>
      </c>
      <c r="I12" s="88"/>
      <c r="J12" s="88"/>
      <c r="K12" s="88"/>
      <c r="L12" s="89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40.200000000000003">
      <c r="A14" s="10" t="s">
        <v>1</v>
      </c>
      <c r="B14" s="3" t="s">
        <v>2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12</v>
      </c>
      <c r="H14" s="3" t="s">
        <v>4</v>
      </c>
      <c r="I14" s="3" t="s">
        <v>5</v>
      </c>
      <c r="J14" s="3" t="s">
        <v>6</v>
      </c>
      <c r="K14" s="3" t="s">
        <v>7</v>
      </c>
      <c r="L14" s="29" t="s">
        <v>21</v>
      </c>
    </row>
    <row r="15" spans="1:12">
      <c r="A15" s="3"/>
      <c r="B15" s="3"/>
      <c r="C15" s="3"/>
      <c r="D15" s="3"/>
      <c r="E15" s="3"/>
      <c r="F15" s="3"/>
      <c r="G15" s="3" t="s">
        <v>14</v>
      </c>
      <c r="H15" s="3"/>
      <c r="I15" s="3"/>
      <c r="J15" s="3"/>
      <c r="K15" s="3"/>
      <c r="L15" s="3"/>
    </row>
    <row r="16" spans="1:12">
      <c r="A16" s="3"/>
      <c r="B16" s="3" t="s">
        <v>144</v>
      </c>
      <c r="C16" s="3">
        <v>50</v>
      </c>
      <c r="D16" s="3">
        <v>1.5</v>
      </c>
      <c r="E16" s="3">
        <v>1.3</v>
      </c>
      <c r="F16" s="3">
        <v>3.2</v>
      </c>
      <c r="G16" s="3">
        <v>31</v>
      </c>
      <c r="H16" s="3">
        <v>30</v>
      </c>
      <c r="I16" s="3">
        <v>0.7</v>
      </c>
      <c r="J16" s="3">
        <v>6.5</v>
      </c>
      <c r="K16" s="3">
        <v>1.7</v>
      </c>
      <c r="L16" s="3">
        <v>28</v>
      </c>
    </row>
    <row r="17" spans="1:12">
      <c r="A17" s="5"/>
      <c r="B17" s="6" t="s">
        <v>107</v>
      </c>
      <c r="C17" s="1">
        <v>50</v>
      </c>
      <c r="D17" s="5" t="s">
        <v>146</v>
      </c>
      <c r="E17" s="5" t="s">
        <v>147</v>
      </c>
      <c r="F17" s="5" t="s">
        <v>148</v>
      </c>
      <c r="G17" s="1">
        <v>109.9</v>
      </c>
      <c r="H17" s="1">
        <v>30</v>
      </c>
      <c r="I17" s="5" t="s">
        <v>149</v>
      </c>
      <c r="J17" s="5" t="s">
        <v>150</v>
      </c>
      <c r="K17" s="5" t="s">
        <v>151</v>
      </c>
      <c r="L17" s="1">
        <v>81.42</v>
      </c>
    </row>
    <row r="18" spans="1:12" ht="39.6">
      <c r="A18" s="5"/>
      <c r="B18" s="6" t="s">
        <v>68</v>
      </c>
      <c r="C18" s="31" t="s">
        <v>25</v>
      </c>
      <c r="D18" s="31">
        <v>1.75</v>
      </c>
      <c r="E18" s="31">
        <v>4</v>
      </c>
      <c r="F18" s="31">
        <v>14.75</v>
      </c>
      <c r="G18" s="31">
        <v>100</v>
      </c>
      <c r="H18" s="31" t="s">
        <v>84</v>
      </c>
      <c r="I18" s="31">
        <v>1.4</v>
      </c>
      <c r="J18" s="31">
        <v>3.2</v>
      </c>
      <c r="K18" s="31">
        <v>11.8</v>
      </c>
      <c r="L18" s="31">
        <v>80</v>
      </c>
    </row>
    <row r="19" spans="1:12">
      <c r="A19" s="5"/>
      <c r="B19" s="6" t="s">
        <v>138</v>
      </c>
      <c r="C19" s="31">
        <v>30</v>
      </c>
      <c r="D19" s="31">
        <v>0.45</v>
      </c>
      <c r="E19" s="31"/>
      <c r="F19" s="31">
        <v>5.7</v>
      </c>
      <c r="G19" s="31">
        <v>0.24</v>
      </c>
      <c r="H19" s="31">
        <v>30</v>
      </c>
      <c r="I19" s="31">
        <v>0.45</v>
      </c>
      <c r="J19" s="31"/>
      <c r="K19" s="31">
        <v>5.7</v>
      </c>
      <c r="L19" s="31">
        <v>0.24</v>
      </c>
    </row>
    <row r="20" spans="1:12">
      <c r="A20" s="5"/>
      <c r="B20" s="6" t="s">
        <v>137</v>
      </c>
      <c r="C20" s="31">
        <v>100</v>
      </c>
      <c r="D20" s="31">
        <v>11.3</v>
      </c>
      <c r="E20" s="31">
        <v>19.5</v>
      </c>
      <c r="F20" s="31">
        <v>1.3</v>
      </c>
      <c r="G20" s="31">
        <v>231</v>
      </c>
      <c r="H20" s="31">
        <v>70</v>
      </c>
      <c r="I20" s="31">
        <v>0.5</v>
      </c>
      <c r="J20" s="31">
        <v>2.5</v>
      </c>
      <c r="K20" s="31">
        <v>5</v>
      </c>
      <c r="L20" s="31">
        <v>45</v>
      </c>
    </row>
    <row r="21" spans="1:12">
      <c r="A21" s="5"/>
      <c r="B21" s="6" t="s">
        <v>104</v>
      </c>
      <c r="C21" s="31">
        <v>200</v>
      </c>
      <c r="D21" s="31">
        <v>6.8</v>
      </c>
      <c r="E21" s="31">
        <v>5.9</v>
      </c>
      <c r="F21" s="31">
        <v>40.4</v>
      </c>
      <c r="G21" s="31">
        <v>240</v>
      </c>
      <c r="H21" s="31">
        <v>150</v>
      </c>
      <c r="I21" s="31">
        <v>4.5999999999999996</v>
      </c>
      <c r="J21" s="31">
        <v>4.5</v>
      </c>
      <c r="K21" s="31">
        <v>30.3</v>
      </c>
      <c r="L21" s="31">
        <v>180</v>
      </c>
    </row>
    <row r="22" spans="1:12">
      <c r="A22" s="63"/>
      <c r="B22" s="21" t="s">
        <v>22</v>
      </c>
      <c r="C22" s="62">
        <v>200</v>
      </c>
      <c r="D22" s="1">
        <v>0.1</v>
      </c>
      <c r="E22" s="1">
        <v>0.03</v>
      </c>
      <c r="F22" s="1">
        <v>5.01</v>
      </c>
      <c r="G22" s="1">
        <v>41</v>
      </c>
      <c r="H22" s="62">
        <v>200</v>
      </c>
      <c r="I22" s="1">
        <v>0.1</v>
      </c>
      <c r="J22" s="1">
        <v>0.03</v>
      </c>
      <c r="K22" s="1">
        <v>5.01</v>
      </c>
      <c r="L22" s="1">
        <v>41</v>
      </c>
    </row>
    <row r="23" spans="1:12">
      <c r="A23" s="8"/>
      <c r="B23" s="8" t="s">
        <v>16</v>
      </c>
      <c r="C23" s="31">
        <v>40</v>
      </c>
      <c r="D23" s="39">
        <v>2.64</v>
      </c>
      <c r="E23" s="39">
        <v>0.48</v>
      </c>
      <c r="F23" s="39">
        <v>13.36</v>
      </c>
      <c r="G23" s="39">
        <v>69.599999999999994</v>
      </c>
      <c r="H23" s="31">
        <v>30</v>
      </c>
      <c r="I23" s="39">
        <v>1.98</v>
      </c>
      <c r="J23" s="39">
        <v>0.36</v>
      </c>
      <c r="K23" s="39">
        <v>10.02</v>
      </c>
      <c r="L23" s="39">
        <v>52.2</v>
      </c>
    </row>
    <row r="24" spans="1:12">
      <c r="A24" s="8"/>
      <c r="B24" s="21" t="s">
        <v>15</v>
      </c>
      <c r="C24" s="44">
        <v>150</v>
      </c>
      <c r="D24" s="1">
        <v>1.5</v>
      </c>
      <c r="E24" s="1">
        <v>1.5</v>
      </c>
      <c r="F24" s="1">
        <v>19.5</v>
      </c>
      <c r="G24" s="1">
        <v>90</v>
      </c>
      <c r="H24" s="44">
        <v>150</v>
      </c>
      <c r="I24" s="1">
        <v>1.5</v>
      </c>
      <c r="J24" s="1">
        <v>1.5</v>
      </c>
      <c r="K24" s="1">
        <v>19.5</v>
      </c>
      <c r="L24" s="1">
        <v>90</v>
      </c>
    </row>
    <row r="25" spans="1:12">
      <c r="A25" s="8"/>
      <c r="B25" s="8" t="s">
        <v>9</v>
      </c>
      <c r="C25" s="31"/>
      <c r="D25" s="34" t="s">
        <v>177</v>
      </c>
      <c r="E25" s="34" t="s">
        <v>178</v>
      </c>
      <c r="F25" s="34" t="s">
        <v>179</v>
      </c>
      <c r="G25" s="31">
        <v>912.74</v>
      </c>
      <c r="H25" s="31"/>
      <c r="I25" s="34" t="s">
        <v>181</v>
      </c>
      <c r="J25" s="34" t="s">
        <v>180</v>
      </c>
      <c r="K25" s="34" t="s">
        <v>182</v>
      </c>
      <c r="L25" s="31">
        <f>SUM(L16:L24)</f>
        <v>597.86</v>
      </c>
    </row>
    <row r="26" spans="1:12" hidden="1">
      <c r="A26" s="78" t="s">
        <v>34</v>
      </c>
      <c r="B26" s="78"/>
      <c r="C26" s="78"/>
      <c r="D26" s="78"/>
      <c r="E26" s="78"/>
      <c r="F26" s="78"/>
      <c r="G26" s="78"/>
      <c r="J26">
        <f>SUM(J16:J24)</f>
        <v>18.59</v>
      </c>
    </row>
    <row r="27" spans="1:12" hidden="1">
      <c r="A27" s="23" t="s">
        <v>35</v>
      </c>
      <c r="B27" s="23"/>
      <c r="C27" s="23"/>
      <c r="D27" s="23"/>
      <c r="E27" s="23"/>
      <c r="F27" s="23"/>
      <c r="G27" s="23"/>
    </row>
    <row r="28" spans="1:12">
      <c r="A28" t="s">
        <v>184</v>
      </c>
      <c r="B28" t="s">
        <v>54</v>
      </c>
    </row>
  </sheetData>
  <mergeCells count="7">
    <mergeCell ref="H12:L12"/>
    <mergeCell ref="A1:G1"/>
    <mergeCell ref="A2:G2"/>
    <mergeCell ref="C3:G3"/>
    <mergeCell ref="A26:G26"/>
    <mergeCell ref="A11:G11"/>
    <mergeCell ref="C12:G1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workbookViewId="0">
      <selection activeCell="A27" sqref="A27"/>
    </sheetView>
  </sheetViews>
  <sheetFormatPr defaultRowHeight="14.4"/>
  <cols>
    <col min="2" max="2" width="31.44140625" customWidth="1"/>
    <col min="6" max="6" width="10.88671875" customWidth="1"/>
    <col min="13" max="13" width="0.33203125" customWidth="1"/>
    <col min="14" max="14" width="9.109375" hidden="1" customWidth="1"/>
  </cols>
  <sheetData>
    <row r="1" spans="1:14">
      <c r="A1" s="83" t="s">
        <v>33</v>
      </c>
      <c r="B1" s="83"/>
      <c r="C1" s="83"/>
      <c r="D1" s="83"/>
      <c r="E1" s="83"/>
      <c r="F1" s="83"/>
      <c r="G1" s="83"/>
    </row>
    <row r="2" spans="1:14">
      <c r="A2" s="81" t="s">
        <v>17</v>
      </c>
      <c r="B2" s="81"/>
      <c r="C2" s="81"/>
      <c r="D2" s="81"/>
      <c r="E2" s="81"/>
      <c r="F2" s="81"/>
      <c r="G2" s="81"/>
    </row>
    <row r="3" spans="1:14" ht="26.4">
      <c r="A3" s="9" t="s">
        <v>1</v>
      </c>
      <c r="B3" s="1" t="s">
        <v>2</v>
      </c>
      <c r="C3" s="91" t="s">
        <v>3</v>
      </c>
      <c r="D3" s="92"/>
      <c r="E3" s="92"/>
      <c r="F3" s="92"/>
      <c r="G3" s="93"/>
    </row>
    <row r="4" spans="1:14" ht="39.6">
      <c r="A4" s="9"/>
      <c r="B4" s="1"/>
      <c r="C4" s="31" t="s">
        <v>4</v>
      </c>
      <c r="D4" s="31" t="s">
        <v>5</v>
      </c>
      <c r="E4" s="31" t="s">
        <v>6</v>
      </c>
      <c r="F4" s="31" t="s">
        <v>7</v>
      </c>
      <c r="G4" s="1" t="s">
        <v>24</v>
      </c>
    </row>
    <row r="5" spans="1:14">
      <c r="A5" s="5"/>
      <c r="B5" s="6" t="s">
        <v>69</v>
      </c>
      <c r="C5" s="1">
        <v>60</v>
      </c>
      <c r="D5" s="1">
        <v>3.85</v>
      </c>
      <c r="E5" s="1">
        <v>9.9</v>
      </c>
      <c r="F5" s="1">
        <v>2.6</v>
      </c>
      <c r="G5" s="1">
        <v>115.5</v>
      </c>
    </row>
    <row r="6" spans="1:14">
      <c r="A6" s="5"/>
      <c r="B6" s="6" t="s">
        <v>125</v>
      </c>
      <c r="C6" s="1">
        <v>70</v>
      </c>
      <c r="D6" s="1">
        <v>18.29</v>
      </c>
      <c r="E6" s="1">
        <v>46.16</v>
      </c>
      <c r="F6" s="1">
        <v>7.8</v>
      </c>
      <c r="G6" s="1">
        <v>522</v>
      </c>
    </row>
    <row r="7" spans="1:14">
      <c r="A7" s="5"/>
      <c r="B7" s="6" t="s">
        <v>91</v>
      </c>
      <c r="C7" s="1">
        <v>150</v>
      </c>
      <c r="D7" s="1">
        <v>3.6</v>
      </c>
      <c r="E7" s="1">
        <v>4.8</v>
      </c>
      <c r="F7" s="1">
        <v>14.25</v>
      </c>
      <c r="G7" s="1">
        <v>114</v>
      </c>
    </row>
    <row r="8" spans="1:14">
      <c r="A8" s="5"/>
      <c r="B8" s="6" t="s">
        <v>88</v>
      </c>
      <c r="C8" s="1">
        <v>200</v>
      </c>
      <c r="D8" s="1">
        <v>1.6</v>
      </c>
      <c r="E8" s="1">
        <v>1.4</v>
      </c>
      <c r="F8" s="1">
        <v>13.8</v>
      </c>
      <c r="G8" s="1">
        <v>74.599999999999994</v>
      </c>
    </row>
    <row r="9" spans="1:14">
      <c r="A9" s="5"/>
      <c r="B9" s="8" t="s">
        <v>16</v>
      </c>
      <c r="C9" s="1">
        <v>20</v>
      </c>
      <c r="D9" s="39">
        <v>1.98</v>
      </c>
      <c r="E9" s="39">
        <v>0.36</v>
      </c>
      <c r="F9" s="39">
        <v>10.02</v>
      </c>
      <c r="G9" s="39">
        <v>52.2</v>
      </c>
    </row>
    <row r="10" spans="1:14">
      <c r="A10" s="5"/>
      <c r="B10" s="6" t="s">
        <v>140</v>
      </c>
      <c r="C10" s="1">
        <v>30</v>
      </c>
      <c r="D10" s="1">
        <v>0.12</v>
      </c>
      <c r="E10" s="1">
        <v>0</v>
      </c>
      <c r="F10" s="43">
        <v>18.239999999999998</v>
      </c>
      <c r="G10" s="1">
        <v>108.1</v>
      </c>
    </row>
    <row r="11" spans="1:14">
      <c r="A11" s="8"/>
      <c r="B11" s="6" t="s">
        <v>9</v>
      </c>
      <c r="C11" s="1"/>
      <c r="D11" s="5">
        <f>SUM(D5:D10)</f>
        <v>29.440000000000005</v>
      </c>
      <c r="E11" s="5">
        <f t="shared" ref="E11:G11" si="0">SUM(E5:E10)</f>
        <v>62.61999999999999</v>
      </c>
      <c r="F11" s="5">
        <f t="shared" si="0"/>
        <v>66.709999999999994</v>
      </c>
      <c r="G11" s="5">
        <f t="shared" si="0"/>
        <v>986.40000000000009</v>
      </c>
    </row>
    <row r="12" spans="1:14">
      <c r="A12" s="81" t="s">
        <v>74</v>
      </c>
      <c r="B12" s="81"/>
      <c r="C12" s="81"/>
      <c r="D12" s="81"/>
      <c r="E12" s="81"/>
      <c r="F12" s="81"/>
      <c r="G12" s="81"/>
      <c r="H12" s="81" t="s">
        <v>73</v>
      </c>
      <c r="I12" s="81"/>
      <c r="J12" s="81"/>
      <c r="K12" s="81"/>
      <c r="L12" s="81"/>
      <c r="M12" s="81"/>
      <c r="N12" s="81"/>
    </row>
    <row r="13" spans="1:14">
      <c r="A13" s="8" t="s">
        <v>1</v>
      </c>
      <c r="B13" s="8"/>
      <c r="C13" s="97"/>
      <c r="D13" s="88"/>
      <c r="E13" s="88"/>
      <c r="F13" s="88"/>
      <c r="G13" s="89"/>
    </row>
    <row r="14" spans="1:14" ht="39.6">
      <c r="A14" s="8"/>
      <c r="B14" s="8" t="s">
        <v>2</v>
      </c>
      <c r="C14" s="8" t="s">
        <v>4</v>
      </c>
      <c r="D14" s="8" t="s">
        <v>5</v>
      </c>
      <c r="E14" s="8" t="s">
        <v>6</v>
      </c>
      <c r="F14" s="8" t="s">
        <v>7</v>
      </c>
      <c r="G14" s="6" t="s">
        <v>24</v>
      </c>
      <c r="H14" s="8" t="s">
        <v>4</v>
      </c>
      <c r="I14" s="8" t="s">
        <v>5</v>
      </c>
      <c r="J14" s="8" t="s">
        <v>6</v>
      </c>
      <c r="K14" s="8" t="s">
        <v>7</v>
      </c>
      <c r="L14" s="6" t="s">
        <v>24</v>
      </c>
    </row>
    <row r="15" spans="1:14" hidden="1">
      <c r="A15" s="8"/>
      <c r="B15" s="8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4">
      <c r="A16" s="8"/>
      <c r="B16" s="8" t="s">
        <v>139</v>
      </c>
      <c r="C16" s="46">
        <v>100</v>
      </c>
      <c r="D16" s="46">
        <v>6.4</v>
      </c>
      <c r="E16" s="46">
        <v>16.8</v>
      </c>
      <c r="F16" s="46">
        <v>2.8</v>
      </c>
      <c r="G16" s="46">
        <v>188</v>
      </c>
      <c r="H16" s="24"/>
      <c r="I16" s="24"/>
      <c r="J16" s="24"/>
      <c r="K16" s="24"/>
      <c r="L16" s="24"/>
    </row>
    <row r="17" spans="1:12">
      <c r="A17" s="5"/>
      <c r="B17" s="6" t="s">
        <v>46</v>
      </c>
      <c r="C17" s="1"/>
      <c r="D17" s="1"/>
      <c r="E17" s="1"/>
      <c r="F17" s="1"/>
      <c r="G17" s="1"/>
      <c r="H17" s="1">
        <v>60</v>
      </c>
      <c r="I17" s="1">
        <v>0.96</v>
      </c>
      <c r="J17" s="1">
        <v>1.1399999999999999</v>
      </c>
      <c r="K17" s="1">
        <v>5.04</v>
      </c>
      <c r="L17" s="1">
        <v>79.44</v>
      </c>
    </row>
    <row r="18" spans="1:12" ht="26.4">
      <c r="A18" s="5"/>
      <c r="B18" s="6" t="s">
        <v>71</v>
      </c>
      <c r="C18" s="31" t="s">
        <v>85</v>
      </c>
      <c r="D18" s="31">
        <v>2</v>
      </c>
      <c r="E18" s="31">
        <v>5.75</v>
      </c>
      <c r="F18" s="31">
        <v>11.75</v>
      </c>
      <c r="G18" s="31">
        <v>107.5</v>
      </c>
      <c r="H18" s="31" t="s">
        <v>25</v>
      </c>
      <c r="I18" s="31">
        <v>1.6</v>
      </c>
      <c r="J18" s="31">
        <v>4.5999999999999996</v>
      </c>
      <c r="K18" s="31">
        <v>9.4</v>
      </c>
      <c r="L18" s="31">
        <v>86</v>
      </c>
    </row>
    <row r="19" spans="1:12" ht="26.4">
      <c r="A19" s="5"/>
      <c r="B19" s="6" t="s">
        <v>72</v>
      </c>
      <c r="C19" s="31" t="s">
        <v>84</v>
      </c>
      <c r="D19" s="31">
        <v>10.8</v>
      </c>
      <c r="E19" s="31">
        <v>21.8</v>
      </c>
      <c r="F19" s="31">
        <v>26</v>
      </c>
      <c r="G19" s="31">
        <v>344</v>
      </c>
      <c r="H19" s="31" t="s">
        <v>84</v>
      </c>
      <c r="I19" s="31">
        <v>10.8</v>
      </c>
      <c r="J19" s="31">
        <v>21.8</v>
      </c>
      <c r="K19" s="31">
        <v>26</v>
      </c>
      <c r="L19" s="31">
        <v>344</v>
      </c>
    </row>
    <row r="20" spans="1:12" hidden="1">
      <c r="A20" s="5"/>
      <c r="B20" s="8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5"/>
      <c r="B21" s="6" t="s">
        <v>108</v>
      </c>
      <c r="C21" s="61">
        <v>200</v>
      </c>
      <c r="D21" s="61">
        <v>0.2</v>
      </c>
      <c r="E21" s="61"/>
      <c r="F21" s="61">
        <v>17.399999999999999</v>
      </c>
      <c r="G21" s="61">
        <v>71.400000000000006</v>
      </c>
      <c r="H21" s="61">
        <v>200</v>
      </c>
      <c r="I21" s="61">
        <v>0.2</v>
      </c>
      <c r="J21" s="61"/>
      <c r="K21" s="61">
        <v>17.399999999999999</v>
      </c>
      <c r="L21" s="61">
        <v>71.400000000000006</v>
      </c>
    </row>
    <row r="22" spans="1:12">
      <c r="A22" s="8"/>
      <c r="B22" s="8" t="s">
        <v>16</v>
      </c>
      <c r="C22" s="39">
        <v>40</v>
      </c>
      <c r="D22" s="39">
        <v>2.64</v>
      </c>
      <c r="E22" s="39">
        <v>0.48</v>
      </c>
      <c r="F22" s="39">
        <v>13.36</v>
      </c>
      <c r="G22" s="39">
        <v>69.599999999999994</v>
      </c>
      <c r="H22" s="39">
        <v>30</v>
      </c>
      <c r="I22" s="39">
        <v>1.98</v>
      </c>
      <c r="J22" s="39">
        <v>0.36</v>
      </c>
      <c r="K22" s="39">
        <v>10.02</v>
      </c>
      <c r="L22" s="39">
        <v>52.2</v>
      </c>
    </row>
    <row r="23" spans="1:12">
      <c r="A23" s="8"/>
      <c r="B23" s="8" t="s">
        <v>26</v>
      </c>
      <c r="C23" s="39">
        <v>200</v>
      </c>
      <c r="D23" s="1">
        <v>1.5</v>
      </c>
      <c r="E23" s="1">
        <v>1.5</v>
      </c>
      <c r="F23" s="1">
        <v>19.5</v>
      </c>
      <c r="G23" s="1">
        <v>90</v>
      </c>
      <c r="H23" s="39">
        <v>150</v>
      </c>
      <c r="I23" s="1">
        <v>1.5</v>
      </c>
      <c r="J23" s="1">
        <v>1.5</v>
      </c>
      <c r="K23" s="1">
        <v>19.5</v>
      </c>
      <c r="L23" s="1">
        <v>90</v>
      </c>
    </row>
    <row r="24" spans="1:12">
      <c r="A24" s="8"/>
      <c r="B24" s="8" t="s">
        <v>9</v>
      </c>
      <c r="C24" s="31"/>
      <c r="D24" s="31">
        <f>SUM(D16:D23)</f>
        <v>23.540000000000003</v>
      </c>
      <c r="E24" s="31">
        <f>SUM(E16:E23)</f>
        <v>46.33</v>
      </c>
      <c r="F24" s="31">
        <f>SUM(F16:F23)</f>
        <v>90.81</v>
      </c>
      <c r="G24" s="31">
        <f>SUM(G16:G23)</f>
        <v>870.5</v>
      </c>
      <c r="H24" s="31"/>
      <c r="I24" s="31">
        <f>SUM(I16:I23)</f>
        <v>17.04</v>
      </c>
      <c r="J24" s="31">
        <f>SUM(J16:J23)</f>
        <v>29.4</v>
      </c>
      <c r="K24" s="31">
        <f>SUM(K16:K23)</f>
        <v>87.36</v>
      </c>
      <c r="L24" s="31">
        <f>SUM(L16:L23)</f>
        <v>723.04000000000008</v>
      </c>
    </row>
    <row r="25" spans="1:12" hidden="1">
      <c r="A25" s="78" t="s">
        <v>34</v>
      </c>
      <c r="B25" s="78"/>
      <c r="C25" s="78"/>
      <c r="D25" s="78"/>
      <c r="E25" s="78"/>
      <c r="F25" s="78"/>
      <c r="G25" s="78"/>
    </row>
    <row r="26" spans="1:12" hidden="1">
      <c r="A26" s="23" t="s">
        <v>36</v>
      </c>
      <c r="B26" s="23"/>
      <c r="C26" s="23"/>
      <c r="D26" s="23"/>
      <c r="E26" s="23"/>
      <c r="F26" s="23"/>
      <c r="G26" s="23"/>
    </row>
    <row r="27" spans="1:12">
      <c r="A27" t="s">
        <v>184</v>
      </c>
      <c r="B27" t="s">
        <v>54</v>
      </c>
    </row>
  </sheetData>
  <mergeCells count="7">
    <mergeCell ref="H12:N12"/>
    <mergeCell ref="A25:G25"/>
    <mergeCell ref="A1:G1"/>
    <mergeCell ref="C3:G3"/>
    <mergeCell ref="A2:G2"/>
    <mergeCell ref="A12:G12"/>
    <mergeCell ref="C13:G13"/>
  </mergeCells>
  <pageMargins left="0.7" right="0.7" top="0.75" bottom="0.75" header="0.3" footer="0.3"/>
  <pageSetup paperSize="9" scale="9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B34" sqref="B34"/>
    </sheetView>
  </sheetViews>
  <sheetFormatPr defaultRowHeight="14.4"/>
  <cols>
    <col min="2" max="2" width="34.5546875" customWidth="1"/>
    <col min="7" max="7" width="14" customWidth="1"/>
  </cols>
  <sheetData>
    <row r="1" spans="1:12">
      <c r="A1" s="83" t="s">
        <v>109</v>
      </c>
      <c r="B1" s="83"/>
      <c r="C1" s="83"/>
      <c r="D1" s="83"/>
      <c r="E1" s="83"/>
      <c r="F1" s="83"/>
      <c r="G1" s="83"/>
    </row>
    <row r="2" spans="1:12">
      <c r="A2" s="71" t="s">
        <v>53</v>
      </c>
      <c r="B2" s="72"/>
      <c r="C2" s="72"/>
      <c r="D2" s="72"/>
      <c r="E2" s="72"/>
      <c r="F2" s="72"/>
      <c r="G2" s="72"/>
    </row>
    <row r="3" spans="1:12" ht="26.4">
      <c r="A3" s="9" t="s">
        <v>1</v>
      </c>
      <c r="B3" s="1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12</v>
      </c>
      <c r="I3" s="48"/>
    </row>
    <row r="4" spans="1:12">
      <c r="A4" s="9"/>
      <c r="B4" s="1"/>
      <c r="C4" s="3"/>
      <c r="D4" s="3"/>
      <c r="E4" s="3"/>
      <c r="F4" s="3"/>
      <c r="G4" s="3" t="s">
        <v>14</v>
      </c>
    </row>
    <row r="5" spans="1:12">
      <c r="A5" s="9"/>
      <c r="B5" s="43" t="s">
        <v>144</v>
      </c>
      <c r="C5" s="3">
        <v>30</v>
      </c>
      <c r="D5" s="3">
        <v>0.9</v>
      </c>
      <c r="E5" s="3">
        <v>0.87</v>
      </c>
      <c r="F5" s="3">
        <v>1.92</v>
      </c>
      <c r="G5" s="3">
        <v>18.600000000000001</v>
      </c>
    </row>
    <row r="6" spans="1:12">
      <c r="A6" s="5"/>
      <c r="B6" s="26" t="s">
        <v>86</v>
      </c>
      <c r="C6" s="1">
        <v>30</v>
      </c>
      <c r="D6" s="1">
        <v>0.43</v>
      </c>
      <c r="E6" s="1">
        <v>1.5</v>
      </c>
      <c r="F6" s="1">
        <v>2.1</v>
      </c>
      <c r="G6" s="1">
        <v>23.6</v>
      </c>
    </row>
    <row r="7" spans="1:12">
      <c r="A7" s="5"/>
      <c r="B7" s="26" t="s">
        <v>99</v>
      </c>
      <c r="C7" s="1">
        <v>60</v>
      </c>
      <c r="D7" s="1">
        <v>13</v>
      </c>
      <c r="E7" s="1">
        <v>11.3</v>
      </c>
      <c r="F7" s="43">
        <v>8.1</v>
      </c>
      <c r="G7" s="1">
        <v>170</v>
      </c>
      <c r="L7" s="48"/>
    </row>
    <row r="8" spans="1:12" ht="26.4">
      <c r="A8" s="5"/>
      <c r="B8" s="26" t="s">
        <v>116</v>
      </c>
      <c r="C8" s="1">
        <v>150</v>
      </c>
      <c r="D8" s="1">
        <v>3.45</v>
      </c>
      <c r="E8" s="1">
        <v>5.55</v>
      </c>
      <c r="F8" s="43">
        <v>15.6</v>
      </c>
      <c r="G8" s="1">
        <v>126</v>
      </c>
    </row>
    <row r="9" spans="1:12" ht="26.4">
      <c r="A9" s="5"/>
      <c r="B9" s="6" t="s">
        <v>92</v>
      </c>
      <c r="C9" s="1">
        <v>200</v>
      </c>
      <c r="D9" s="31">
        <v>1.4</v>
      </c>
      <c r="E9" s="31">
        <v>1</v>
      </c>
      <c r="F9" s="41">
        <v>16</v>
      </c>
      <c r="G9" s="31">
        <v>78.599999999999994</v>
      </c>
    </row>
    <row r="10" spans="1:12">
      <c r="A10" s="3"/>
      <c r="B10" s="27" t="s">
        <v>20</v>
      </c>
      <c r="C10" s="1">
        <v>30</v>
      </c>
      <c r="D10" s="1">
        <v>3.12</v>
      </c>
      <c r="E10" s="1">
        <v>1.02</v>
      </c>
      <c r="F10" s="1">
        <v>14.85</v>
      </c>
      <c r="G10" s="1">
        <v>81</v>
      </c>
    </row>
    <row r="11" spans="1:12">
      <c r="A11" s="25"/>
      <c r="B11" s="27" t="s">
        <v>9</v>
      </c>
      <c r="C11" s="31"/>
      <c r="D11" s="31">
        <f>SUM(D5:D10)</f>
        <v>22.3</v>
      </c>
      <c r="E11" s="31">
        <f>SUM(E5:E10)</f>
        <v>21.240000000000002</v>
      </c>
      <c r="F11" s="31">
        <f>SUM(F5:F10)</f>
        <v>58.57</v>
      </c>
      <c r="G11" s="31">
        <f>SUM(G5:G10)</f>
        <v>497.79999999999995</v>
      </c>
    </row>
    <row r="12" spans="1:12">
      <c r="A12" s="83" t="s">
        <v>10</v>
      </c>
      <c r="B12" s="83"/>
      <c r="C12" s="83"/>
      <c r="D12" s="83"/>
      <c r="E12" s="83"/>
      <c r="F12" s="83"/>
      <c r="G12" s="83"/>
    </row>
    <row r="13" spans="1:12" hidden="1">
      <c r="A13" s="28"/>
      <c r="B13" s="28"/>
      <c r="C13" s="28"/>
      <c r="D13" s="28"/>
      <c r="E13" s="28"/>
      <c r="F13" s="28"/>
      <c r="G13" s="28"/>
    </row>
    <row r="14" spans="1:12" ht="14.25" customHeight="1">
      <c r="A14" s="3" t="s">
        <v>1</v>
      </c>
      <c r="B14" s="3"/>
      <c r="C14" s="71" t="s">
        <v>11</v>
      </c>
      <c r="D14" s="72"/>
      <c r="E14" s="72"/>
      <c r="F14" s="72"/>
      <c r="G14" s="73"/>
      <c r="H14" s="71" t="s">
        <v>32</v>
      </c>
      <c r="I14" s="72"/>
      <c r="J14" s="72"/>
      <c r="K14" s="72"/>
      <c r="L14" s="73"/>
    </row>
    <row r="15" spans="1:12" hidden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40.200000000000003">
      <c r="A16" s="3"/>
      <c r="B16" s="3" t="s">
        <v>2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12</v>
      </c>
      <c r="H16" s="3" t="s">
        <v>4</v>
      </c>
      <c r="I16" s="3" t="s">
        <v>5</v>
      </c>
      <c r="J16" s="3" t="s">
        <v>6</v>
      </c>
      <c r="K16" s="3" t="s">
        <v>7</v>
      </c>
      <c r="L16" s="29" t="s">
        <v>21</v>
      </c>
    </row>
    <row r="17" spans="1:12">
      <c r="A17" s="3"/>
      <c r="B17" s="3"/>
      <c r="C17" s="3"/>
      <c r="D17" s="3"/>
      <c r="E17" s="3"/>
      <c r="F17" s="3"/>
      <c r="G17" s="3" t="s">
        <v>14</v>
      </c>
      <c r="H17" s="3"/>
      <c r="I17" s="3"/>
      <c r="J17" s="3"/>
      <c r="K17" s="3"/>
      <c r="L17" s="3"/>
    </row>
    <row r="18" spans="1:12">
      <c r="A18" s="5"/>
      <c r="B18" s="6" t="s">
        <v>172</v>
      </c>
      <c r="C18" s="1">
        <v>100</v>
      </c>
      <c r="D18" s="1">
        <v>2.8</v>
      </c>
      <c r="E18" s="1">
        <v>8.1999999999999993</v>
      </c>
      <c r="F18" s="1">
        <v>6.2</v>
      </c>
      <c r="G18" s="1">
        <v>110</v>
      </c>
      <c r="H18" s="1">
        <v>60</v>
      </c>
      <c r="I18" s="1">
        <v>1.2</v>
      </c>
      <c r="J18" s="1">
        <v>4.3</v>
      </c>
      <c r="K18" s="1">
        <v>3.1</v>
      </c>
      <c r="L18" s="1">
        <v>60</v>
      </c>
    </row>
    <row r="19" spans="1:12">
      <c r="A19" s="5"/>
      <c r="B19" s="6" t="s">
        <v>98</v>
      </c>
      <c r="C19" s="31">
        <v>250</v>
      </c>
      <c r="D19" s="31">
        <v>2</v>
      </c>
      <c r="E19" s="31">
        <v>4.7</v>
      </c>
      <c r="F19" s="31">
        <v>9</v>
      </c>
      <c r="G19" s="31">
        <v>87</v>
      </c>
      <c r="H19" s="31">
        <v>200</v>
      </c>
      <c r="I19" s="31">
        <v>1.6</v>
      </c>
      <c r="J19" s="31">
        <v>3.8</v>
      </c>
      <c r="K19" s="31">
        <v>7.2</v>
      </c>
      <c r="L19" s="31">
        <v>72</v>
      </c>
    </row>
    <row r="20" spans="1:12">
      <c r="A20" s="5"/>
      <c r="B20" s="8" t="s">
        <v>159</v>
      </c>
      <c r="C20" s="31">
        <v>75</v>
      </c>
      <c r="D20" s="31">
        <v>11.7</v>
      </c>
      <c r="E20" s="31">
        <v>13.23</v>
      </c>
      <c r="F20" s="31">
        <v>3.33</v>
      </c>
      <c r="G20" s="31">
        <v>179.2</v>
      </c>
      <c r="H20" s="31">
        <v>60</v>
      </c>
      <c r="I20" s="31">
        <v>9.1</v>
      </c>
      <c r="J20" s="31">
        <v>10.29</v>
      </c>
      <c r="K20" s="31">
        <v>2.59</v>
      </c>
      <c r="L20" s="31">
        <v>139.30000000000001</v>
      </c>
    </row>
    <row r="21" spans="1:12">
      <c r="A21" s="5"/>
      <c r="B21" s="6" t="s">
        <v>19</v>
      </c>
      <c r="C21" s="31">
        <v>200</v>
      </c>
      <c r="D21" s="31">
        <v>3</v>
      </c>
      <c r="E21" s="31">
        <v>5.5</v>
      </c>
      <c r="F21" s="31">
        <v>31.96</v>
      </c>
      <c r="G21" s="31">
        <v>180</v>
      </c>
      <c r="H21" s="31">
        <v>150</v>
      </c>
      <c r="I21" s="31">
        <v>2.2999999999999998</v>
      </c>
      <c r="J21" s="31">
        <v>4.13</v>
      </c>
      <c r="K21" s="31">
        <v>23.97</v>
      </c>
      <c r="L21" s="31">
        <v>135</v>
      </c>
    </row>
    <row r="22" spans="1:12" ht="26.4">
      <c r="A22" s="1"/>
      <c r="B22" s="6" t="s">
        <v>38</v>
      </c>
      <c r="C22" s="31">
        <v>200</v>
      </c>
      <c r="D22" s="31">
        <v>0.6</v>
      </c>
      <c r="E22" s="31"/>
      <c r="F22" s="31">
        <v>25.2</v>
      </c>
      <c r="G22" s="31">
        <v>100</v>
      </c>
      <c r="H22" s="31">
        <v>200</v>
      </c>
      <c r="I22" s="31">
        <v>0.6</v>
      </c>
      <c r="J22" s="31"/>
      <c r="K22" s="31">
        <v>25.2</v>
      </c>
      <c r="L22" s="31">
        <v>100</v>
      </c>
    </row>
    <row r="23" spans="1:12">
      <c r="A23" s="8"/>
      <c r="B23" s="8" t="s">
        <v>16</v>
      </c>
      <c r="C23" s="1">
        <v>40</v>
      </c>
      <c r="D23" s="1">
        <v>2.64</v>
      </c>
      <c r="E23" s="1">
        <v>0.48</v>
      </c>
      <c r="F23" s="1">
        <v>13.36</v>
      </c>
      <c r="G23" s="1">
        <v>69.599999999999994</v>
      </c>
      <c r="H23" s="1">
        <v>30</v>
      </c>
      <c r="I23" s="1">
        <v>1.98</v>
      </c>
      <c r="J23" s="1">
        <v>0.36</v>
      </c>
      <c r="K23" s="1">
        <v>10.02</v>
      </c>
      <c r="L23" s="1">
        <v>52.2</v>
      </c>
    </row>
    <row r="24" spans="1:12">
      <c r="A24" s="8"/>
      <c r="B24" s="6" t="s">
        <v>15</v>
      </c>
      <c r="C24" s="1">
        <v>150</v>
      </c>
      <c r="D24" s="1">
        <v>1.35</v>
      </c>
      <c r="E24" s="1">
        <v>0.3</v>
      </c>
      <c r="F24" s="1">
        <v>12.15</v>
      </c>
      <c r="G24" s="1">
        <v>64.5</v>
      </c>
      <c r="H24" s="1">
        <v>150</v>
      </c>
      <c r="I24" s="1">
        <v>1.35</v>
      </c>
      <c r="J24" s="1">
        <v>0.3</v>
      </c>
      <c r="K24" s="1">
        <v>12.15</v>
      </c>
      <c r="L24" s="1">
        <v>64.5</v>
      </c>
    </row>
    <row r="25" spans="1:12">
      <c r="A25" s="8"/>
      <c r="B25" s="8" t="s">
        <v>9</v>
      </c>
      <c r="C25" s="31"/>
      <c r="D25" s="31">
        <f t="shared" ref="D25:K25" si="0">SUM(D18:D24)</f>
        <v>24.090000000000003</v>
      </c>
      <c r="E25" s="31">
        <f t="shared" si="0"/>
        <v>32.409999999999997</v>
      </c>
      <c r="F25" s="31">
        <f t="shared" si="0"/>
        <v>101.2</v>
      </c>
      <c r="G25" s="31">
        <f t="shared" si="0"/>
        <v>790.30000000000007</v>
      </c>
      <c r="H25" s="31">
        <f t="shared" si="0"/>
        <v>850</v>
      </c>
      <c r="I25" s="31">
        <v>16.78</v>
      </c>
      <c r="J25" s="31">
        <f t="shared" si="0"/>
        <v>23.18</v>
      </c>
      <c r="K25" s="31">
        <f t="shared" si="0"/>
        <v>84.23</v>
      </c>
      <c r="L25" s="1">
        <v>545.9</v>
      </c>
    </row>
    <row r="26" spans="1:12" hidden="1">
      <c r="A26" s="78" t="s">
        <v>34</v>
      </c>
      <c r="B26" s="78"/>
      <c r="C26" s="78"/>
      <c r="D26" s="78"/>
      <c r="E26" s="78"/>
      <c r="F26" s="78"/>
      <c r="G26" s="78"/>
      <c r="I26">
        <f>SUM(I18:I24)</f>
        <v>18.13</v>
      </c>
      <c r="L26">
        <f>SUM(L18:L24)</f>
        <v>623</v>
      </c>
    </row>
    <row r="27" spans="1:12" hidden="1">
      <c r="A27" s="23" t="s">
        <v>35</v>
      </c>
      <c r="B27" s="23"/>
      <c r="C27" s="23"/>
      <c r="D27" s="23"/>
      <c r="E27" s="23"/>
      <c r="F27" s="23"/>
      <c r="G27" s="23"/>
    </row>
    <row r="28" spans="1:12">
      <c r="A28" t="s">
        <v>184</v>
      </c>
      <c r="B28" t="s">
        <v>54</v>
      </c>
    </row>
  </sheetData>
  <mergeCells count="6">
    <mergeCell ref="A1:G1"/>
    <mergeCell ref="C14:G14"/>
    <mergeCell ref="A12:G12"/>
    <mergeCell ref="H14:L14"/>
    <mergeCell ref="A26:G26"/>
    <mergeCell ref="A2:G2"/>
  </mergeCells>
  <pageMargins left="0.7" right="0.7" top="0.75" bottom="0.75" header="0.3" footer="0.3"/>
  <pageSetup paperSize="9" scale="9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workbookViewId="0">
      <selection activeCell="A35" sqref="A35"/>
    </sheetView>
  </sheetViews>
  <sheetFormatPr defaultRowHeight="14.4"/>
  <cols>
    <col min="2" max="2" width="28.88671875" customWidth="1"/>
    <col min="6" max="6" width="10.6640625" bestFit="1" customWidth="1"/>
    <col min="7" max="7" width="13.44140625" customWidth="1"/>
    <col min="13" max="13" width="9.109375" customWidth="1"/>
    <col min="14" max="14" width="9.109375" hidden="1" customWidth="1"/>
  </cols>
  <sheetData>
    <row r="1" spans="1:14">
      <c r="A1" s="83" t="s">
        <v>27</v>
      </c>
      <c r="B1" s="83"/>
      <c r="C1" s="83"/>
      <c r="D1" s="83"/>
      <c r="E1" s="83"/>
      <c r="F1" s="83"/>
      <c r="G1" s="83"/>
    </row>
    <row r="2" spans="1:14">
      <c r="A2" s="83" t="s">
        <v>17</v>
      </c>
      <c r="B2" s="83"/>
      <c r="C2" s="83"/>
      <c r="D2" s="83"/>
      <c r="E2" s="83"/>
      <c r="F2" s="83"/>
      <c r="G2" s="83"/>
    </row>
    <row r="3" spans="1:14" ht="26.4">
      <c r="A3" s="22" t="s">
        <v>1</v>
      </c>
      <c r="B3" s="101" t="s">
        <v>2</v>
      </c>
      <c r="C3" s="91" t="s">
        <v>3</v>
      </c>
      <c r="D3" s="92"/>
      <c r="E3" s="92"/>
      <c r="F3" s="92"/>
      <c r="G3" s="93"/>
    </row>
    <row r="4" spans="1:14">
      <c r="A4" s="9"/>
      <c r="B4" s="102"/>
      <c r="C4" s="98"/>
      <c r="D4" s="99"/>
      <c r="E4" s="99"/>
      <c r="F4" s="99"/>
      <c r="G4" s="100"/>
    </row>
    <row r="5" spans="1:14" ht="39.6">
      <c r="A5" s="3"/>
      <c r="B5" s="3"/>
      <c r="C5" s="31" t="s">
        <v>4</v>
      </c>
      <c r="D5" s="31" t="s">
        <v>5</v>
      </c>
      <c r="E5" s="31" t="s">
        <v>6</v>
      </c>
      <c r="F5" s="31" t="s">
        <v>7</v>
      </c>
      <c r="G5" s="1" t="s">
        <v>24</v>
      </c>
    </row>
    <row r="6" spans="1:14">
      <c r="A6" s="3"/>
      <c r="B6" s="29" t="s">
        <v>110</v>
      </c>
      <c r="C6" s="56">
        <v>60</v>
      </c>
      <c r="D6" s="31">
        <v>1.86</v>
      </c>
      <c r="E6" s="31">
        <v>5.0999999999999996</v>
      </c>
      <c r="F6" s="31">
        <v>4.26</v>
      </c>
      <c r="G6" s="31">
        <v>92.52</v>
      </c>
    </row>
    <row r="7" spans="1:14" ht="26.4">
      <c r="A7" s="5"/>
      <c r="B7" s="6" t="s">
        <v>77</v>
      </c>
      <c r="C7" s="31">
        <v>150</v>
      </c>
      <c r="D7" s="31">
        <v>10.69</v>
      </c>
      <c r="E7" s="31">
        <v>21.55</v>
      </c>
      <c r="F7" s="31">
        <v>24.88</v>
      </c>
      <c r="G7" s="31">
        <v>341.85</v>
      </c>
    </row>
    <row r="8" spans="1:14">
      <c r="A8" s="5"/>
      <c r="B8" s="6" t="s">
        <v>88</v>
      </c>
      <c r="C8" s="31">
        <v>200</v>
      </c>
      <c r="D8" s="31">
        <v>1.6</v>
      </c>
      <c r="E8" s="31">
        <v>1.4</v>
      </c>
      <c r="F8" s="31">
        <v>13.8</v>
      </c>
      <c r="G8" s="31">
        <v>74.599999999999994</v>
      </c>
    </row>
    <row r="9" spans="1:14">
      <c r="A9" s="5"/>
      <c r="B9" s="8" t="s">
        <v>20</v>
      </c>
      <c r="C9" s="31">
        <v>30</v>
      </c>
      <c r="D9" s="31">
        <v>3.12</v>
      </c>
      <c r="E9" s="31">
        <v>1.02</v>
      </c>
      <c r="F9" s="31">
        <v>14.85</v>
      </c>
      <c r="G9" s="31">
        <v>81</v>
      </c>
    </row>
    <row r="10" spans="1:14">
      <c r="A10" s="6"/>
      <c r="B10" s="6" t="s">
        <v>28</v>
      </c>
      <c r="C10" s="1"/>
      <c r="D10" s="1">
        <f>SUM(D6:D9)</f>
        <v>17.27</v>
      </c>
      <c r="E10" s="1">
        <f>SUM(E6:E9)</f>
        <v>29.069999999999997</v>
      </c>
      <c r="F10" s="1">
        <f>SUM(F6:F9)</f>
        <v>57.79</v>
      </c>
      <c r="G10" s="1">
        <f>SUM(G6:G9)</f>
        <v>589.97</v>
      </c>
    </row>
    <row r="11" spans="1:14">
      <c r="A11" s="81" t="s">
        <v>74</v>
      </c>
      <c r="B11" s="81"/>
      <c r="C11" s="81"/>
      <c r="D11" s="81"/>
      <c r="E11" s="81"/>
      <c r="F11" s="81"/>
      <c r="G11" s="81"/>
      <c r="H11" s="81" t="s">
        <v>73</v>
      </c>
      <c r="I11" s="81"/>
      <c r="J11" s="81"/>
      <c r="K11" s="81"/>
      <c r="L11" s="81"/>
      <c r="M11" s="81"/>
      <c r="N11" s="81"/>
    </row>
    <row r="12" spans="1:14">
      <c r="A12" s="3"/>
      <c r="B12" s="3"/>
      <c r="C12" s="3"/>
      <c r="D12" s="3"/>
      <c r="E12" s="3"/>
      <c r="F12" s="3"/>
      <c r="G12" s="3"/>
    </row>
    <row r="13" spans="1:14" ht="40.200000000000003">
      <c r="A13" s="22" t="s">
        <v>1</v>
      </c>
      <c r="B13" s="3" t="s">
        <v>2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12</v>
      </c>
      <c r="H13" s="3" t="s">
        <v>4</v>
      </c>
      <c r="I13" s="3" t="s">
        <v>5</v>
      </c>
      <c r="J13" s="3" t="s">
        <v>6</v>
      </c>
      <c r="K13" s="3" t="s">
        <v>7</v>
      </c>
      <c r="L13" s="29" t="s">
        <v>21</v>
      </c>
    </row>
    <row r="14" spans="1:14">
      <c r="A14" s="3"/>
      <c r="B14" s="3"/>
      <c r="C14" s="3"/>
      <c r="D14" s="3"/>
      <c r="E14" s="3"/>
      <c r="F14" s="3"/>
      <c r="G14" s="3" t="s">
        <v>14</v>
      </c>
      <c r="H14" s="3"/>
      <c r="I14" s="3"/>
      <c r="J14" s="3"/>
      <c r="K14" s="3"/>
      <c r="L14" s="3"/>
    </row>
    <row r="15" spans="1:14">
      <c r="A15" s="3"/>
      <c r="B15" s="3" t="s">
        <v>78</v>
      </c>
      <c r="C15" s="4">
        <v>100</v>
      </c>
      <c r="D15" s="4">
        <v>1.55</v>
      </c>
      <c r="E15" s="4">
        <v>7.11</v>
      </c>
      <c r="F15" s="4">
        <v>3.76</v>
      </c>
      <c r="G15" s="4">
        <v>86.2</v>
      </c>
      <c r="H15" s="4">
        <v>60</v>
      </c>
      <c r="I15" s="4">
        <v>0.93</v>
      </c>
      <c r="J15" s="3">
        <v>4.2</v>
      </c>
      <c r="K15" s="4">
        <v>2.2000000000000002</v>
      </c>
      <c r="L15" s="4">
        <v>51.7</v>
      </c>
    </row>
    <row r="16" spans="1:14">
      <c r="A16" s="5"/>
      <c r="B16" s="6" t="s">
        <v>79</v>
      </c>
      <c r="C16" s="31">
        <v>250</v>
      </c>
      <c r="D16" s="31">
        <v>1.75</v>
      </c>
      <c r="E16" s="31">
        <v>3</v>
      </c>
      <c r="F16" s="31">
        <v>12</v>
      </c>
      <c r="G16" s="31">
        <v>85</v>
      </c>
      <c r="H16" s="31">
        <v>200</v>
      </c>
      <c r="I16" s="31">
        <v>1.4</v>
      </c>
      <c r="J16" s="31">
        <v>2.4</v>
      </c>
      <c r="K16" s="31">
        <v>9.6</v>
      </c>
      <c r="L16" s="31">
        <v>67</v>
      </c>
    </row>
    <row r="17" spans="1:17">
      <c r="A17" s="5"/>
      <c r="B17" s="8" t="s">
        <v>76</v>
      </c>
      <c r="C17" s="31">
        <v>90</v>
      </c>
      <c r="D17" s="31">
        <v>14.67</v>
      </c>
      <c r="E17" s="31">
        <v>11.16</v>
      </c>
      <c r="F17" s="31">
        <v>13.52</v>
      </c>
      <c r="G17" s="31">
        <v>213.2</v>
      </c>
      <c r="H17" s="31">
        <v>60</v>
      </c>
      <c r="I17" s="31">
        <v>9.7799999999999994</v>
      </c>
      <c r="J17" s="31">
        <v>7.44</v>
      </c>
      <c r="K17" s="31">
        <v>9</v>
      </c>
      <c r="L17" s="31">
        <v>142.13999999999999</v>
      </c>
    </row>
    <row r="18" spans="1:17" hidden="1">
      <c r="A18" s="5"/>
      <c r="B18" s="8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7">
      <c r="A19" s="5"/>
      <c r="B19" s="8" t="s">
        <v>94</v>
      </c>
      <c r="C19" s="31">
        <v>200</v>
      </c>
      <c r="D19" s="31">
        <v>7.86</v>
      </c>
      <c r="E19" s="31">
        <v>7.05</v>
      </c>
      <c r="F19" s="31">
        <v>45.5</v>
      </c>
      <c r="G19" s="31">
        <v>280.52</v>
      </c>
      <c r="H19" s="1">
        <v>150</v>
      </c>
      <c r="I19" s="5" t="s">
        <v>55</v>
      </c>
      <c r="J19" s="5" t="s">
        <v>56</v>
      </c>
      <c r="K19" s="5" t="s">
        <v>57</v>
      </c>
      <c r="L19" s="1">
        <v>210.39</v>
      </c>
      <c r="M19" s="37"/>
      <c r="N19" s="55"/>
      <c r="O19" s="55"/>
      <c r="P19" s="55"/>
      <c r="Q19" s="37"/>
    </row>
    <row r="20" spans="1:17" ht="26.4">
      <c r="A20" s="5"/>
      <c r="B20" s="6" t="s">
        <v>47</v>
      </c>
      <c r="C20" s="31">
        <v>200</v>
      </c>
      <c r="D20" s="31">
        <v>0.16</v>
      </c>
      <c r="E20" s="31">
        <v>0.16</v>
      </c>
      <c r="F20" s="31">
        <v>23.88</v>
      </c>
      <c r="G20" s="31">
        <v>88</v>
      </c>
      <c r="H20" s="31">
        <v>200</v>
      </c>
      <c r="I20" s="31">
        <v>0.16</v>
      </c>
      <c r="J20" s="31">
        <v>0.16</v>
      </c>
      <c r="K20" s="31">
        <v>23.88</v>
      </c>
      <c r="L20" s="31">
        <v>88</v>
      </c>
    </row>
    <row r="21" spans="1:17">
      <c r="A21" s="8"/>
      <c r="B21" s="8" t="s">
        <v>16</v>
      </c>
      <c r="C21" s="1">
        <v>40</v>
      </c>
      <c r="D21" s="1">
        <v>2.64</v>
      </c>
      <c r="E21" s="1">
        <v>0.48</v>
      </c>
      <c r="F21" s="1">
        <v>13.36</v>
      </c>
      <c r="G21" s="1">
        <v>69.599999999999994</v>
      </c>
      <c r="H21" s="1">
        <v>30</v>
      </c>
      <c r="I21" s="1">
        <v>1.98</v>
      </c>
      <c r="J21" s="1">
        <v>0.36</v>
      </c>
      <c r="K21" s="1">
        <v>10.02</v>
      </c>
      <c r="L21" s="1">
        <v>52.2</v>
      </c>
    </row>
    <row r="22" spans="1:17">
      <c r="A22" s="8"/>
      <c r="B22" s="6" t="s">
        <v>26</v>
      </c>
      <c r="C22" s="1">
        <v>150</v>
      </c>
      <c r="D22" s="1">
        <v>1.35</v>
      </c>
      <c r="E22" s="1">
        <v>0.3</v>
      </c>
      <c r="F22" s="1">
        <v>12.15</v>
      </c>
      <c r="G22" s="1">
        <v>64.5</v>
      </c>
      <c r="H22" s="1">
        <v>150</v>
      </c>
      <c r="I22" s="1">
        <v>1.35</v>
      </c>
      <c r="J22" s="1">
        <v>0.3</v>
      </c>
      <c r="K22" s="1">
        <v>12.15</v>
      </c>
      <c r="L22" s="1">
        <v>64.5</v>
      </c>
    </row>
    <row r="23" spans="1:17">
      <c r="A23" s="8"/>
      <c r="B23" s="8" t="s">
        <v>9</v>
      </c>
      <c r="C23" s="31"/>
      <c r="D23" s="31">
        <f>SUM(D15:D22)</f>
        <v>29.98</v>
      </c>
      <c r="E23" s="31">
        <f>SUM(E15:E22)</f>
        <v>29.26</v>
      </c>
      <c r="F23" s="31">
        <f>SUM(F15:F22)</f>
        <v>124.17</v>
      </c>
      <c r="G23" s="31">
        <f>SUM(G15:G22)</f>
        <v>887.02</v>
      </c>
      <c r="H23" s="31"/>
      <c r="I23" s="31">
        <f>SUM(I15:I22)</f>
        <v>15.6</v>
      </c>
      <c r="J23" s="31">
        <f>SUM(J15:J22)</f>
        <v>14.86</v>
      </c>
      <c r="K23" s="31">
        <f>SUM(K15:K22)</f>
        <v>66.850000000000009</v>
      </c>
      <c r="L23" s="31">
        <f>SUM(L15:L22)</f>
        <v>675.93000000000006</v>
      </c>
    </row>
    <row r="24" spans="1:17" ht="13.5" hidden="1" customHeight="1">
      <c r="A24" s="83"/>
      <c r="B24" s="83"/>
      <c r="C24" s="83"/>
      <c r="D24" s="83"/>
      <c r="E24" s="83"/>
      <c r="F24" s="83"/>
      <c r="G24" s="83"/>
    </row>
    <row r="25" spans="1:17" ht="25.5" hidden="1" customHeight="1">
      <c r="A25" s="103"/>
      <c r="B25" s="101"/>
      <c r="C25" s="91"/>
      <c r="D25" s="92"/>
      <c r="E25" s="92"/>
      <c r="F25" s="92"/>
      <c r="G25" s="93"/>
    </row>
    <row r="26" spans="1:17" ht="15" hidden="1" customHeight="1">
      <c r="A26" s="104"/>
      <c r="B26" s="102"/>
      <c r="C26" s="98"/>
      <c r="D26" s="99"/>
      <c r="E26" s="99"/>
      <c r="F26" s="99"/>
      <c r="G26" s="100"/>
    </row>
    <row r="27" spans="1:17" hidden="1">
      <c r="A27" s="3"/>
      <c r="B27" s="3"/>
      <c r="C27" s="3"/>
      <c r="D27" s="3"/>
      <c r="E27" s="3"/>
      <c r="F27" s="3"/>
      <c r="G27" s="29"/>
    </row>
    <row r="28" spans="1:17" hidden="1">
      <c r="A28" s="5"/>
      <c r="B28" s="6"/>
      <c r="C28" s="1"/>
      <c r="D28" s="1"/>
      <c r="E28" s="1"/>
      <c r="F28" s="1"/>
      <c r="G28" s="1"/>
    </row>
    <row r="29" spans="1:17" hidden="1">
      <c r="A29" s="5"/>
      <c r="B29" s="29"/>
      <c r="C29" s="4"/>
      <c r="D29" s="4"/>
      <c r="E29" s="4"/>
      <c r="F29" s="4"/>
      <c r="G29" s="4"/>
    </row>
    <row r="30" spans="1:17" hidden="1">
      <c r="A30" s="25"/>
      <c r="B30" s="30"/>
      <c r="C30" s="4"/>
      <c r="D30" s="4"/>
      <c r="E30" s="4"/>
      <c r="F30" s="4"/>
      <c r="G30" s="4"/>
    </row>
    <row r="31" spans="1:17" hidden="1">
      <c r="A31" s="6"/>
      <c r="B31" s="6"/>
      <c r="C31" s="1"/>
      <c r="D31" s="1"/>
      <c r="E31" s="1"/>
      <c r="F31" s="1"/>
      <c r="G31" s="1"/>
    </row>
    <row r="32" spans="1:17" hidden="1"/>
    <row r="33" spans="1:7" hidden="1">
      <c r="A33" s="78" t="s">
        <v>34</v>
      </c>
      <c r="B33" s="78"/>
      <c r="C33" s="78"/>
      <c r="D33" s="78"/>
      <c r="E33" s="78"/>
      <c r="F33" s="78"/>
      <c r="G33" s="78"/>
    </row>
    <row r="34" spans="1:7" hidden="1">
      <c r="A34" s="23" t="s">
        <v>35</v>
      </c>
      <c r="B34" s="23"/>
      <c r="C34" s="23"/>
      <c r="D34" s="23"/>
      <c r="E34" s="23"/>
      <c r="F34" s="23"/>
      <c r="G34" s="23"/>
    </row>
    <row r="35" spans="1:7">
      <c r="A35" t="s">
        <v>184</v>
      </c>
      <c r="B35" s="49" t="s">
        <v>54</v>
      </c>
    </row>
  </sheetData>
  <mergeCells count="11">
    <mergeCell ref="H11:N11"/>
    <mergeCell ref="A33:G33"/>
    <mergeCell ref="A11:G11"/>
    <mergeCell ref="A1:G1"/>
    <mergeCell ref="A2:G2"/>
    <mergeCell ref="C3:G4"/>
    <mergeCell ref="B3:B4"/>
    <mergeCell ref="A24:G24"/>
    <mergeCell ref="C25:G26"/>
    <mergeCell ref="B25:B26"/>
    <mergeCell ref="A25:A26"/>
  </mergeCells>
  <pageMargins left="0.7" right="0.7" top="0.75" bottom="0.75" header="0.3" footer="0.3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C3" sqref="C3:G4"/>
    </sheetView>
  </sheetViews>
  <sheetFormatPr defaultRowHeight="14.4"/>
  <cols>
    <col min="2" max="2" width="27.109375" customWidth="1"/>
    <col min="7" max="7" width="13.5546875" customWidth="1"/>
    <col min="12" max="12" width="13.109375" customWidth="1"/>
  </cols>
  <sheetData>
    <row r="1" spans="1:12">
      <c r="A1" s="83" t="s">
        <v>185</v>
      </c>
      <c r="B1" s="83"/>
      <c r="C1" s="83"/>
      <c r="D1" s="83"/>
      <c r="E1" s="83"/>
      <c r="F1" s="83"/>
      <c r="G1" s="83"/>
    </row>
    <row r="2" spans="1:12">
      <c r="A2" s="87" t="s">
        <v>53</v>
      </c>
      <c r="B2" s="88"/>
      <c r="C2" s="88"/>
      <c r="D2" s="88"/>
      <c r="E2" s="88"/>
      <c r="F2" s="88"/>
      <c r="G2" s="88"/>
    </row>
    <row r="3" spans="1:12" ht="38.25" customHeight="1">
      <c r="A3" s="103" t="s">
        <v>1</v>
      </c>
      <c r="B3" s="101"/>
      <c r="C3" s="91" t="s">
        <v>3</v>
      </c>
      <c r="D3" s="92"/>
      <c r="E3" s="92"/>
      <c r="F3" s="92"/>
      <c r="G3" s="93"/>
    </row>
    <row r="4" spans="1:12">
      <c r="A4" s="104"/>
      <c r="B4" s="102"/>
      <c r="C4" s="98"/>
      <c r="D4" s="99"/>
      <c r="E4" s="99"/>
      <c r="F4" s="99"/>
      <c r="G4" s="100"/>
    </row>
    <row r="5" spans="1:12" ht="27">
      <c r="A5" s="47"/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10" t="s">
        <v>111</v>
      </c>
    </row>
    <row r="6" spans="1:12">
      <c r="A6" s="47"/>
      <c r="B6" s="3" t="s">
        <v>145</v>
      </c>
      <c r="C6" s="3">
        <v>30</v>
      </c>
      <c r="D6" s="3">
        <v>0.63</v>
      </c>
      <c r="E6" s="3">
        <v>0.87</v>
      </c>
      <c r="F6" s="3">
        <v>3.27</v>
      </c>
      <c r="G6" s="10">
        <v>23.4</v>
      </c>
    </row>
    <row r="7" spans="1:12">
      <c r="A7" s="5"/>
      <c r="B7" s="6" t="s">
        <v>95</v>
      </c>
      <c r="C7" s="1">
        <v>30</v>
      </c>
      <c r="D7" s="1">
        <v>0.48</v>
      </c>
      <c r="E7" s="1">
        <v>0.56999999999999995</v>
      </c>
      <c r="F7" s="1">
        <v>2.52</v>
      </c>
      <c r="G7" s="1">
        <v>39.700000000000003</v>
      </c>
    </row>
    <row r="8" spans="1:12">
      <c r="A8" s="5"/>
      <c r="B8" s="6" t="s">
        <v>134</v>
      </c>
      <c r="C8" s="1">
        <v>70</v>
      </c>
      <c r="D8" s="1">
        <v>10.71</v>
      </c>
      <c r="E8" s="1">
        <v>13.44</v>
      </c>
      <c r="F8" s="1">
        <v>5.1100000000000003</v>
      </c>
      <c r="G8" s="1">
        <v>189.35</v>
      </c>
    </row>
    <row r="9" spans="1:12">
      <c r="A9" s="5"/>
      <c r="B9" s="8" t="s">
        <v>81</v>
      </c>
      <c r="C9" s="31">
        <v>150</v>
      </c>
      <c r="D9" s="31">
        <v>3.15</v>
      </c>
      <c r="E9" s="31">
        <v>4.9000000000000004</v>
      </c>
      <c r="F9" s="31">
        <v>20.100000000000001</v>
      </c>
      <c r="G9" s="31">
        <v>138</v>
      </c>
    </row>
    <row r="10" spans="1:12">
      <c r="A10" s="5"/>
      <c r="B10" s="8" t="s">
        <v>96</v>
      </c>
      <c r="C10" s="20">
        <v>200</v>
      </c>
      <c r="D10" s="1">
        <v>0.1</v>
      </c>
      <c r="E10" s="1">
        <v>0.05</v>
      </c>
      <c r="F10" s="1">
        <v>10.199999999999999</v>
      </c>
      <c r="G10" s="1">
        <v>82</v>
      </c>
    </row>
    <row r="11" spans="1:12">
      <c r="A11" s="5"/>
      <c r="B11" s="8" t="s">
        <v>16</v>
      </c>
      <c r="C11" s="31">
        <v>30</v>
      </c>
      <c r="D11" s="1">
        <v>1.98</v>
      </c>
      <c r="E11" s="1">
        <v>0.36</v>
      </c>
      <c r="F11" s="1">
        <v>10.02</v>
      </c>
      <c r="G11" s="1">
        <v>52.2</v>
      </c>
    </row>
    <row r="12" spans="1:12">
      <c r="A12" s="1"/>
      <c r="B12" s="8" t="s">
        <v>9</v>
      </c>
      <c r="C12" s="31"/>
      <c r="D12" s="31">
        <f>SUM(D6:D11)</f>
        <v>17.05</v>
      </c>
      <c r="E12" s="31">
        <f>SUM(E6:E11)</f>
        <v>20.190000000000001</v>
      </c>
      <c r="F12" s="31">
        <f>SUM(F6:F11)</f>
        <v>51.22</v>
      </c>
      <c r="G12" s="31">
        <f>SUM(G6:G11)</f>
        <v>524.65</v>
      </c>
    </row>
    <row r="13" spans="1:12">
      <c r="A13" s="83" t="s">
        <v>10</v>
      </c>
      <c r="B13" s="83"/>
      <c r="C13" s="83"/>
      <c r="D13" s="83"/>
      <c r="E13" s="83"/>
      <c r="F13" s="83"/>
      <c r="G13" s="83"/>
    </row>
    <row r="14" spans="1:12">
      <c r="A14" s="3" t="s">
        <v>1</v>
      </c>
      <c r="B14" s="3"/>
      <c r="C14" s="71" t="s">
        <v>11</v>
      </c>
      <c r="D14" s="72"/>
      <c r="E14" s="72"/>
      <c r="F14" s="72"/>
      <c r="G14" s="73"/>
      <c r="H14" s="71" t="s">
        <v>32</v>
      </c>
      <c r="I14" s="72"/>
      <c r="J14" s="72"/>
      <c r="K14" s="72"/>
      <c r="L14" s="7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7">
      <c r="A16" s="3"/>
      <c r="B16" s="3" t="s">
        <v>2</v>
      </c>
      <c r="C16" s="3" t="s">
        <v>4</v>
      </c>
      <c r="D16" s="3" t="s">
        <v>5</v>
      </c>
      <c r="E16" s="3" t="s">
        <v>6</v>
      </c>
      <c r="F16" s="3" t="s">
        <v>112</v>
      </c>
      <c r="G16" s="29" t="s">
        <v>111</v>
      </c>
      <c r="H16" s="3" t="s">
        <v>4</v>
      </c>
      <c r="I16" s="3" t="s">
        <v>5</v>
      </c>
      <c r="J16" s="3" t="s">
        <v>6</v>
      </c>
      <c r="K16" s="29" t="s">
        <v>112</v>
      </c>
      <c r="L16" s="29" t="s">
        <v>111</v>
      </c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39.6">
      <c r="A18" s="5"/>
      <c r="B18" s="6" t="s">
        <v>97</v>
      </c>
      <c r="C18" s="1">
        <v>50</v>
      </c>
      <c r="D18" s="1">
        <v>1.7</v>
      </c>
      <c r="E18" s="1">
        <v>4.2</v>
      </c>
      <c r="F18" s="1">
        <v>2.2999999999999998</v>
      </c>
      <c r="G18" s="1">
        <v>58</v>
      </c>
      <c r="H18" t="s">
        <v>184</v>
      </c>
      <c r="I18" s="1">
        <v>1.2</v>
      </c>
      <c r="J18" s="1">
        <v>2.8</v>
      </c>
      <c r="K18" s="1">
        <v>1.4</v>
      </c>
      <c r="L18" s="1">
        <v>35</v>
      </c>
    </row>
    <row r="19" spans="1:12">
      <c r="A19" s="58"/>
      <c r="B19" s="6" t="s">
        <v>173</v>
      </c>
      <c r="C19" s="1">
        <v>50</v>
      </c>
      <c r="D19" s="1">
        <v>0.7</v>
      </c>
      <c r="E19" s="1">
        <v>1.5</v>
      </c>
      <c r="F19" s="1">
        <v>2.4</v>
      </c>
      <c r="G19" s="1">
        <v>41</v>
      </c>
      <c r="H19" s="1">
        <v>30</v>
      </c>
      <c r="I19" s="1">
        <v>0.4</v>
      </c>
      <c r="J19" s="1">
        <v>0.9</v>
      </c>
      <c r="K19" s="1">
        <v>1.4</v>
      </c>
      <c r="L19" s="1">
        <v>24.6</v>
      </c>
    </row>
    <row r="20" spans="1:12">
      <c r="A20" s="5"/>
      <c r="B20" s="6" t="s">
        <v>98</v>
      </c>
      <c r="C20" s="31" t="s">
        <v>25</v>
      </c>
      <c r="D20" s="31">
        <v>30.95</v>
      </c>
      <c r="E20" s="31">
        <v>4.72</v>
      </c>
      <c r="F20" s="31">
        <v>6.84</v>
      </c>
      <c r="G20" s="31">
        <v>194.1</v>
      </c>
      <c r="H20" s="31" t="s">
        <v>84</v>
      </c>
      <c r="I20" s="31">
        <v>28</v>
      </c>
      <c r="J20" s="31">
        <v>3.1</v>
      </c>
      <c r="K20" s="31">
        <v>5.9</v>
      </c>
      <c r="L20" s="31">
        <v>176</v>
      </c>
    </row>
    <row r="21" spans="1:12">
      <c r="A21" s="5"/>
      <c r="B21" s="6" t="s">
        <v>138</v>
      </c>
      <c r="C21" s="31">
        <v>30</v>
      </c>
      <c r="D21" s="31">
        <v>0.45</v>
      </c>
      <c r="E21" s="31"/>
      <c r="F21" s="31">
        <v>5.7</v>
      </c>
      <c r="G21" s="31">
        <v>0.24</v>
      </c>
      <c r="H21" s="31">
        <v>30</v>
      </c>
      <c r="I21" s="31">
        <v>0.45</v>
      </c>
      <c r="J21" s="31"/>
      <c r="K21" s="31">
        <v>5.7</v>
      </c>
      <c r="L21" s="31">
        <v>0.24</v>
      </c>
    </row>
    <row r="22" spans="1:12">
      <c r="A22" s="5"/>
      <c r="B22" s="8" t="s">
        <v>99</v>
      </c>
      <c r="C22" s="31">
        <v>75</v>
      </c>
      <c r="D22" s="31">
        <v>10.08</v>
      </c>
      <c r="E22" s="31">
        <v>7.3</v>
      </c>
      <c r="F22" s="31">
        <v>6.3</v>
      </c>
      <c r="G22" s="31">
        <v>131.5</v>
      </c>
      <c r="H22" s="31">
        <v>60</v>
      </c>
      <c r="I22" s="31">
        <v>8.06</v>
      </c>
      <c r="J22" s="31">
        <v>5.83</v>
      </c>
      <c r="K22" s="31">
        <v>5.04</v>
      </c>
      <c r="L22" s="31">
        <v>105.1</v>
      </c>
    </row>
    <row r="23" spans="1:12">
      <c r="A23" s="5"/>
      <c r="B23" s="26" t="s">
        <v>100</v>
      </c>
      <c r="C23" s="1">
        <v>200</v>
      </c>
      <c r="D23" s="1">
        <v>3.45</v>
      </c>
      <c r="E23" s="1">
        <v>5.55</v>
      </c>
      <c r="F23" s="43">
        <v>15.6</v>
      </c>
      <c r="G23" s="1">
        <v>126</v>
      </c>
      <c r="H23" s="1">
        <v>150</v>
      </c>
      <c r="I23" s="1">
        <v>2.9</v>
      </c>
      <c r="J23" s="1">
        <v>4.7</v>
      </c>
      <c r="K23" s="43">
        <v>13</v>
      </c>
      <c r="L23" s="1">
        <v>117</v>
      </c>
    </row>
    <row r="24" spans="1:12">
      <c r="A24" s="63"/>
      <c r="B24" s="38" t="s">
        <v>22</v>
      </c>
      <c r="C24" s="1">
        <v>200</v>
      </c>
      <c r="D24" s="1">
        <v>14</v>
      </c>
      <c r="E24" s="1">
        <v>1</v>
      </c>
      <c r="F24" s="1">
        <v>1.6</v>
      </c>
      <c r="G24" s="1">
        <v>78.3</v>
      </c>
      <c r="H24" s="61">
        <v>200</v>
      </c>
      <c r="I24" s="1">
        <v>14</v>
      </c>
      <c r="J24" s="1">
        <v>1</v>
      </c>
      <c r="K24" s="1">
        <v>1.6</v>
      </c>
      <c r="L24" s="1">
        <v>78.3</v>
      </c>
    </row>
    <row r="25" spans="1:12">
      <c r="A25" s="8"/>
      <c r="B25" s="6" t="s">
        <v>16</v>
      </c>
      <c r="C25" s="39">
        <v>40</v>
      </c>
      <c r="D25" s="39">
        <v>2.64</v>
      </c>
      <c r="E25" s="39">
        <v>0.48</v>
      </c>
      <c r="F25" s="39">
        <v>13.36</v>
      </c>
      <c r="G25" s="39">
        <v>69.599999999999994</v>
      </c>
      <c r="H25" s="1">
        <v>30</v>
      </c>
      <c r="I25" s="1">
        <v>1.98</v>
      </c>
      <c r="J25" s="1">
        <v>0.36</v>
      </c>
      <c r="K25" s="1">
        <v>10.02</v>
      </c>
      <c r="L25" s="1">
        <v>52.2</v>
      </c>
    </row>
    <row r="26" spans="1:12">
      <c r="A26" s="8"/>
      <c r="B26" s="8" t="s">
        <v>9</v>
      </c>
      <c r="C26" s="31"/>
      <c r="D26" s="31">
        <f>SUM(D18:D25)</f>
        <v>63.970000000000006</v>
      </c>
      <c r="E26" s="31">
        <f>SUM(E18:E25)</f>
        <v>24.75</v>
      </c>
      <c r="F26" s="31">
        <f>SUM(F18:F25)</f>
        <v>54.1</v>
      </c>
      <c r="G26" s="31">
        <f>SUM(G18:G25)</f>
        <v>698.74</v>
      </c>
      <c r="H26" s="31"/>
      <c r="I26" s="31">
        <f>SUM(I18:I25)</f>
        <v>56.989999999999995</v>
      </c>
      <c r="J26" s="31">
        <f>SUM(J18:J25)</f>
        <v>18.689999999999998</v>
      </c>
      <c r="K26" s="31">
        <f>SUM(K18:K25)</f>
        <v>44.06</v>
      </c>
      <c r="L26" s="31">
        <f>SUM(L18:L25)</f>
        <v>588.44000000000005</v>
      </c>
    </row>
    <row r="27" spans="1:12" hidden="1">
      <c r="A27" s="78" t="s">
        <v>34</v>
      </c>
      <c r="B27" s="78"/>
      <c r="C27" s="78"/>
      <c r="D27" s="78"/>
      <c r="E27" s="78"/>
      <c r="F27" s="78"/>
      <c r="G27" s="78"/>
    </row>
    <row r="28" spans="1:12" hidden="1">
      <c r="A28" s="23" t="s">
        <v>35</v>
      </c>
      <c r="B28" s="23"/>
      <c r="C28" s="23"/>
      <c r="D28" s="23"/>
      <c r="E28" s="23"/>
      <c r="F28" s="23"/>
      <c r="G28" s="23"/>
    </row>
    <row r="29" spans="1:12">
      <c r="A29" t="s">
        <v>184</v>
      </c>
      <c r="B29" t="s">
        <v>54</v>
      </c>
    </row>
  </sheetData>
  <mergeCells count="9">
    <mergeCell ref="H14:L14"/>
    <mergeCell ref="A27:G27"/>
    <mergeCell ref="A1:G1"/>
    <mergeCell ref="A2:G2"/>
    <mergeCell ref="C3:G4"/>
    <mergeCell ref="B3:B4"/>
    <mergeCell ref="A3:A4"/>
    <mergeCell ref="A13:G13"/>
    <mergeCell ref="C14:G14"/>
  </mergeCells>
  <pageMargins left="0.7" right="0.7" top="0.75" bottom="0.75" header="0.3" footer="0.3"/>
  <pageSetup paperSize="9" scale="9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workbookViewId="0">
      <selection activeCell="A29" sqref="A29"/>
    </sheetView>
  </sheetViews>
  <sheetFormatPr defaultRowHeight="14.4"/>
  <cols>
    <col min="2" max="2" width="25.6640625" customWidth="1"/>
    <col min="8" max="12" width="9.109375" hidden="1" customWidth="1"/>
  </cols>
  <sheetData>
    <row r="1" spans="1:17">
      <c r="A1" s="83" t="s">
        <v>29</v>
      </c>
      <c r="B1" s="83"/>
      <c r="C1" s="83"/>
      <c r="D1" s="83"/>
      <c r="E1" s="83"/>
      <c r="F1" s="83"/>
      <c r="G1" s="83"/>
    </row>
    <row r="2" spans="1:17">
      <c r="A2" s="105" t="s">
        <v>17</v>
      </c>
      <c r="B2" s="105"/>
      <c r="C2" s="105"/>
      <c r="D2" s="105"/>
      <c r="E2" s="105"/>
      <c r="F2" s="105"/>
      <c r="G2" s="105"/>
    </row>
    <row r="3" spans="1:17" ht="36.6" customHeight="1">
      <c r="A3" s="103" t="s">
        <v>1</v>
      </c>
      <c r="B3" s="101"/>
      <c r="C3" s="91" t="s">
        <v>3</v>
      </c>
      <c r="D3" s="92"/>
      <c r="E3" s="92"/>
      <c r="F3" s="92"/>
      <c r="G3" s="93"/>
    </row>
    <row r="4" spans="1:17" ht="15" hidden="1" customHeight="1">
      <c r="A4" s="104"/>
      <c r="B4" s="102"/>
      <c r="C4" s="98"/>
      <c r="D4" s="99"/>
      <c r="E4" s="99"/>
      <c r="F4" s="99"/>
      <c r="G4" s="100"/>
    </row>
    <row r="5" spans="1:17" ht="40.200000000000003">
      <c r="A5" s="47"/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29" t="s">
        <v>21</v>
      </c>
    </row>
    <row r="6" spans="1:17">
      <c r="A6" s="5"/>
      <c r="B6" s="6" t="s">
        <v>123</v>
      </c>
      <c r="C6" s="1">
        <v>60</v>
      </c>
      <c r="D6" s="1">
        <v>0.6</v>
      </c>
      <c r="E6" s="1">
        <v>7</v>
      </c>
      <c r="F6" s="1">
        <v>1.9</v>
      </c>
      <c r="G6" s="1">
        <v>60</v>
      </c>
    </row>
    <row r="7" spans="1:17">
      <c r="A7" s="5"/>
      <c r="B7" s="6" t="s">
        <v>152</v>
      </c>
      <c r="C7" s="1" t="s">
        <v>153</v>
      </c>
      <c r="D7" s="1">
        <v>11</v>
      </c>
      <c r="E7" s="1">
        <v>4</v>
      </c>
      <c r="F7" s="1">
        <v>17</v>
      </c>
      <c r="G7" s="1">
        <v>147</v>
      </c>
    </row>
    <row r="8" spans="1:17">
      <c r="A8" s="5"/>
      <c r="B8" s="6" t="s">
        <v>83</v>
      </c>
      <c r="C8" s="31">
        <v>200</v>
      </c>
      <c r="D8" s="31">
        <v>1.4</v>
      </c>
      <c r="E8" s="31">
        <v>1</v>
      </c>
      <c r="F8" s="31">
        <v>20.2</v>
      </c>
      <c r="G8" s="31">
        <v>96</v>
      </c>
    </row>
    <row r="9" spans="1:17">
      <c r="A9" s="45"/>
      <c r="B9" s="6" t="s">
        <v>20</v>
      </c>
      <c r="C9" s="1">
        <v>30</v>
      </c>
      <c r="D9" s="5" t="s">
        <v>60</v>
      </c>
      <c r="E9" s="5" t="s">
        <v>61</v>
      </c>
      <c r="F9" s="1">
        <v>14.85</v>
      </c>
      <c r="G9" s="1">
        <v>81</v>
      </c>
    </row>
    <row r="10" spans="1:17">
      <c r="A10" s="45"/>
      <c r="B10" s="6" t="s">
        <v>126</v>
      </c>
      <c r="C10" s="1">
        <v>30</v>
      </c>
      <c r="D10" s="1">
        <v>0.12</v>
      </c>
      <c r="E10" s="1"/>
      <c r="F10" s="43">
        <v>18.239999999999998</v>
      </c>
      <c r="G10" s="1">
        <v>108.1</v>
      </c>
    </row>
    <row r="11" spans="1:17">
      <c r="A11" s="32"/>
      <c r="B11" s="35" t="s">
        <v>9</v>
      </c>
      <c r="C11" s="35"/>
      <c r="D11" s="31">
        <v>16.239999999999998</v>
      </c>
      <c r="E11" s="31">
        <v>13.02</v>
      </c>
      <c r="F11" s="31">
        <f>SUM(F6:F10)</f>
        <v>72.19</v>
      </c>
      <c r="G11" s="31">
        <f>SUM(G6:G10)</f>
        <v>492.1</v>
      </c>
    </row>
    <row r="12" spans="1:17">
      <c r="A12" s="83" t="s">
        <v>49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7">
      <c r="A13" s="7" t="s">
        <v>1</v>
      </c>
      <c r="B13" s="7"/>
      <c r="C13" s="106"/>
      <c r="D13" s="96"/>
      <c r="E13" s="96"/>
      <c r="F13" s="96"/>
      <c r="G13" s="107"/>
      <c r="H13" s="33"/>
      <c r="I13" s="33"/>
      <c r="J13" s="33"/>
      <c r="K13" s="33"/>
      <c r="L13" s="33"/>
    </row>
    <row r="14" spans="1:17">
      <c r="A14" s="3"/>
      <c r="B14" s="3"/>
      <c r="C14" s="3"/>
      <c r="D14" s="3"/>
      <c r="E14" s="3"/>
      <c r="F14" s="3"/>
      <c r="G14" s="3"/>
      <c r="H14" s="33"/>
      <c r="I14" s="33"/>
      <c r="J14" s="33"/>
      <c r="K14" s="33"/>
      <c r="L14" s="33"/>
    </row>
    <row r="15" spans="1:17" ht="40.200000000000003">
      <c r="A15" s="3"/>
      <c r="B15" s="3" t="s">
        <v>2</v>
      </c>
      <c r="C15" s="3" t="s">
        <v>4</v>
      </c>
      <c r="D15" s="3" t="s">
        <v>5</v>
      </c>
      <c r="E15" s="3" t="s">
        <v>6</v>
      </c>
      <c r="F15" s="3" t="s">
        <v>7</v>
      </c>
      <c r="G15" s="29" t="s">
        <v>21</v>
      </c>
      <c r="H15" s="33"/>
      <c r="I15" s="33"/>
      <c r="J15" s="33"/>
      <c r="K15" s="33"/>
      <c r="L15" s="33"/>
      <c r="M15" s="3" t="s">
        <v>4</v>
      </c>
      <c r="N15" s="3" t="s">
        <v>5</v>
      </c>
      <c r="O15" s="3" t="s">
        <v>6</v>
      </c>
      <c r="P15" s="3" t="s">
        <v>7</v>
      </c>
      <c r="Q15" s="29" t="s">
        <v>21</v>
      </c>
    </row>
    <row r="16" spans="1:17">
      <c r="A16" s="3"/>
      <c r="B16" s="3"/>
      <c r="C16" s="3"/>
      <c r="D16" s="3"/>
      <c r="E16" s="3"/>
      <c r="F16" s="3"/>
      <c r="G16" s="3" t="s">
        <v>50</v>
      </c>
      <c r="H16" s="33"/>
      <c r="I16" s="33"/>
      <c r="J16" s="33"/>
      <c r="K16" s="33"/>
      <c r="L16" s="33"/>
      <c r="M16" s="3"/>
      <c r="N16" s="3"/>
      <c r="O16" s="3"/>
      <c r="P16" s="3"/>
      <c r="Q16" s="3" t="s">
        <v>50</v>
      </c>
    </row>
    <row r="17" spans="1:17">
      <c r="A17" s="3"/>
      <c r="B17" s="3" t="s">
        <v>169</v>
      </c>
      <c r="C17" s="3">
        <v>50</v>
      </c>
      <c r="D17" s="3">
        <v>0.5</v>
      </c>
      <c r="E17" s="3">
        <v>5</v>
      </c>
      <c r="F17" s="3">
        <v>1.7</v>
      </c>
      <c r="G17" s="3">
        <v>55</v>
      </c>
      <c r="H17" s="33"/>
      <c r="I17" s="33"/>
      <c r="J17" s="33"/>
      <c r="K17" s="33"/>
      <c r="L17" s="33"/>
      <c r="M17" s="3">
        <v>30</v>
      </c>
      <c r="N17" s="3">
        <v>0.4</v>
      </c>
      <c r="O17" s="3">
        <v>4</v>
      </c>
      <c r="P17" s="3">
        <v>1.4</v>
      </c>
      <c r="Q17" s="3">
        <v>48</v>
      </c>
    </row>
    <row r="18" spans="1:17">
      <c r="A18" s="5"/>
      <c r="B18" s="6" t="s">
        <v>101</v>
      </c>
      <c r="C18" s="1">
        <v>50</v>
      </c>
      <c r="D18" s="1">
        <v>1.62</v>
      </c>
      <c r="E18" s="1">
        <v>7.13</v>
      </c>
      <c r="F18" s="5" t="s">
        <v>44</v>
      </c>
      <c r="G18" s="1">
        <v>111.76</v>
      </c>
      <c r="H18" s="33"/>
      <c r="I18" s="33"/>
      <c r="J18" s="33"/>
      <c r="K18" s="33"/>
      <c r="L18" s="33"/>
      <c r="M18" s="1">
        <v>30</v>
      </c>
      <c r="N18" s="1">
        <v>1</v>
      </c>
      <c r="O18" s="50">
        <v>4.28</v>
      </c>
      <c r="P18" s="5" t="s">
        <v>183</v>
      </c>
      <c r="Q18" s="1">
        <v>67</v>
      </c>
    </row>
    <row r="19" spans="1:17" ht="26.4">
      <c r="A19" s="5"/>
      <c r="B19" s="6" t="s">
        <v>160</v>
      </c>
      <c r="C19" s="31">
        <v>250</v>
      </c>
      <c r="D19" s="31">
        <v>2</v>
      </c>
      <c r="E19" s="31">
        <v>5.75</v>
      </c>
      <c r="F19" s="31">
        <v>11.75</v>
      </c>
      <c r="G19" s="31">
        <v>107.5</v>
      </c>
      <c r="H19" s="33"/>
      <c r="I19" s="33"/>
      <c r="J19" s="33"/>
      <c r="K19" s="33"/>
      <c r="L19" s="33"/>
      <c r="M19" s="31">
        <v>200</v>
      </c>
      <c r="N19" s="31">
        <v>1.6</v>
      </c>
      <c r="O19" s="31">
        <v>4.5999999999999996</v>
      </c>
      <c r="P19" s="31">
        <v>9.4</v>
      </c>
      <c r="Q19" s="31">
        <v>86</v>
      </c>
    </row>
    <row r="20" spans="1:17">
      <c r="A20" s="5"/>
      <c r="B20" s="26" t="s">
        <v>135</v>
      </c>
      <c r="C20" s="1">
        <v>90</v>
      </c>
      <c r="D20" s="1">
        <v>13</v>
      </c>
      <c r="E20" s="1">
        <v>29.25</v>
      </c>
      <c r="F20" s="43">
        <v>4.25</v>
      </c>
      <c r="G20" s="1">
        <v>332.4</v>
      </c>
      <c r="H20" s="33"/>
      <c r="I20" s="33"/>
      <c r="J20" s="33"/>
      <c r="K20" s="33"/>
      <c r="L20" s="33"/>
      <c r="M20" s="1">
        <v>60</v>
      </c>
      <c r="N20" s="1">
        <v>8.68</v>
      </c>
      <c r="O20" s="1">
        <v>19.5</v>
      </c>
      <c r="P20" s="43">
        <v>2.84</v>
      </c>
      <c r="Q20" s="1">
        <v>221.59</v>
      </c>
    </row>
    <row r="21" spans="1:17">
      <c r="A21" s="5"/>
      <c r="B21" s="6" t="s">
        <v>168</v>
      </c>
      <c r="C21" s="31">
        <v>200</v>
      </c>
      <c r="D21" s="31">
        <v>3</v>
      </c>
      <c r="E21" s="31">
        <v>5.5</v>
      </c>
      <c r="F21" s="31">
        <v>31.96</v>
      </c>
      <c r="G21" s="31">
        <v>180</v>
      </c>
      <c r="H21" s="31">
        <v>150</v>
      </c>
      <c r="I21" s="31">
        <v>2.2999999999999998</v>
      </c>
      <c r="J21" s="31">
        <v>4.13</v>
      </c>
      <c r="K21" s="31">
        <v>23.97</v>
      </c>
      <c r="L21" s="31">
        <v>135</v>
      </c>
      <c r="M21" s="1">
        <v>150</v>
      </c>
      <c r="N21" s="5" t="s">
        <v>55</v>
      </c>
      <c r="O21" s="5" t="s">
        <v>56</v>
      </c>
      <c r="P21" s="5" t="s">
        <v>57</v>
      </c>
      <c r="Q21" s="1">
        <v>210.39</v>
      </c>
    </row>
    <row r="22" spans="1:17">
      <c r="A22" s="66"/>
      <c r="B22" s="6" t="s">
        <v>118</v>
      </c>
      <c r="C22" s="64">
        <v>200</v>
      </c>
      <c r="D22" s="64">
        <v>0.6</v>
      </c>
      <c r="E22" s="64"/>
      <c r="F22" s="64">
        <v>25.2</v>
      </c>
      <c r="G22" s="64">
        <v>100</v>
      </c>
      <c r="H22" s="65"/>
      <c r="I22" s="65"/>
      <c r="J22" s="65"/>
      <c r="K22" s="65"/>
      <c r="L22" s="65"/>
      <c r="M22" s="64">
        <v>200</v>
      </c>
      <c r="N22" s="64">
        <v>0.6</v>
      </c>
      <c r="O22" s="64"/>
      <c r="P22" s="64">
        <v>25.2</v>
      </c>
      <c r="Q22" s="64">
        <v>100</v>
      </c>
    </row>
    <row r="23" spans="1:17" hidden="1">
      <c r="A23" s="34"/>
      <c r="B23" s="8"/>
      <c r="C23" s="31"/>
      <c r="D23" s="31"/>
      <c r="E23" s="31"/>
      <c r="F23" s="31"/>
      <c r="G23" s="31"/>
      <c r="H23" s="33"/>
      <c r="I23" s="33"/>
      <c r="J23" s="33"/>
      <c r="K23" s="33"/>
      <c r="L23" s="33"/>
      <c r="M23" s="31"/>
      <c r="N23" s="31"/>
      <c r="O23" s="31"/>
      <c r="P23" s="31"/>
      <c r="Q23" s="31"/>
    </row>
    <row r="24" spans="1:17">
      <c r="A24" s="34"/>
      <c r="B24" s="8" t="s">
        <v>15</v>
      </c>
      <c r="C24" s="39">
        <v>150</v>
      </c>
      <c r="D24" s="42" t="s">
        <v>40</v>
      </c>
      <c r="E24" s="39">
        <v>1.5</v>
      </c>
      <c r="F24" s="39">
        <v>19.8</v>
      </c>
      <c r="G24" s="39">
        <v>176</v>
      </c>
      <c r="H24" s="33"/>
      <c r="I24" s="33"/>
      <c r="J24" s="33"/>
      <c r="K24" s="33"/>
      <c r="L24" s="33"/>
      <c r="M24" s="39">
        <v>150</v>
      </c>
      <c r="N24" s="42" t="s">
        <v>40</v>
      </c>
      <c r="O24" s="39">
        <v>1.5</v>
      </c>
      <c r="P24" s="39">
        <v>19.8</v>
      </c>
      <c r="Q24" s="39">
        <v>176</v>
      </c>
    </row>
    <row r="25" spans="1:17">
      <c r="A25" s="8"/>
      <c r="B25" s="8" t="s">
        <v>16</v>
      </c>
      <c r="C25" s="31">
        <v>30</v>
      </c>
      <c r="D25" s="1">
        <v>1.98</v>
      </c>
      <c r="E25" s="1">
        <v>0.36</v>
      </c>
      <c r="F25" s="1">
        <v>10.02</v>
      </c>
      <c r="G25" s="1">
        <v>52.2</v>
      </c>
      <c r="H25" s="33"/>
      <c r="I25" s="33"/>
      <c r="J25" s="33"/>
      <c r="K25" s="33"/>
      <c r="L25" s="33"/>
      <c r="M25" s="31">
        <v>30</v>
      </c>
      <c r="N25" s="1">
        <v>1.98</v>
      </c>
      <c r="O25" s="1">
        <v>0.36</v>
      </c>
      <c r="P25" s="1">
        <v>10.02</v>
      </c>
      <c r="Q25" s="1">
        <v>52.2</v>
      </c>
    </row>
    <row r="26" spans="1:17">
      <c r="A26" s="35"/>
      <c r="B26" s="35" t="s">
        <v>9</v>
      </c>
      <c r="C26" s="35"/>
      <c r="D26" s="31">
        <v>24.2</v>
      </c>
      <c r="E26" s="31">
        <f>SUM(E17:E25)</f>
        <v>54.489999999999995</v>
      </c>
      <c r="F26" s="31">
        <v>115.21</v>
      </c>
      <c r="G26" s="31">
        <f>SUM(G17:G25)</f>
        <v>1114.8599999999999</v>
      </c>
      <c r="H26" s="90"/>
      <c r="I26" s="90"/>
      <c r="J26" s="90"/>
      <c r="K26" s="90"/>
      <c r="L26" s="90"/>
      <c r="M26" s="35"/>
      <c r="N26" s="31">
        <v>21.66</v>
      </c>
      <c r="O26" s="31">
        <v>39.53</v>
      </c>
      <c r="P26" s="31">
        <v>109.15</v>
      </c>
      <c r="Q26" s="31">
        <f>SUM(Q17:Q25)</f>
        <v>961.18000000000006</v>
      </c>
    </row>
    <row r="27" spans="1:17" hidden="1">
      <c r="A27" s="78" t="s">
        <v>34</v>
      </c>
      <c r="B27" s="78"/>
      <c r="C27" s="78"/>
      <c r="D27" s="78"/>
      <c r="E27" s="78"/>
      <c r="F27" s="78"/>
      <c r="G27" s="78"/>
    </row>
    <row r="28" spans="1:17" hidden="1">
      <c r="A28" s="23" t="s">
        <v>35</v>
      </c>
      <c r="B28" s="23"/>
      <c r="C28" s="23"/>
      <c r="D28" s="23"/>
      <c r="E28" s="23"/>
      <c r="F28" s="23"/>
      <c r="G28" s="23"/>
    </row>
    <row r="29" spans="1:17">
      <c r="A29" t="s">
        <v>184</v>
      </c>
      <c r="B29" t="s">
        <v>54</v>
      </c>
    </row>
  </sheetData>
  <mergeCells count="9">
    <mergeCell ref="A27:G27"/>
    <mergeCell ref="A1:G1"/>
    <mergeCell ref="C3:G4"/>
    <mergeCell ref="A2:G2"/>
    <mergeCell ref="B3:B4"/>
    <mergeCell ref="A3:A4"/>
    <mergeCell ref="C13:G13"/>
    <mergeCell ref="A12:L12"/>
    <mergeCell ref="H26:L26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workbookViewId="0">
      <selection activeCell="B3" sqref="B3"/>
    </sheetView>
  </sheetViews>
  <sheetFormatPr defaultRowHeight="14.4"/>
  <cols>
    <col min="2" max="2" width="20.33203125" customWidth="1"/>
    <col min="6" max="6" width="10.6640625" bestFit="1" customWidth="1"/>
    <col min="7" max="7" width="13.6640625" customWidth="1"/>
    <col min="8" max="12" width="9.109375" hidden="1" customWidth="1"/>
    <col min="17" max="17" width="13.44140625" customWidth="1"/>
  </cols>
  <sheetData>
    <row r="1" spans="1:17">
      <c r="A1" s="83" t="s">
        <v>186</v>
      </c>
      <c r="B1" s="83"/>
      <c r="C1" s="83"/>
      <c r="D1" s="83"/>
      <c r="E1" s="83"/>
      <c r="F1" s="83"/>
      <c r="G1" s="83"/>
    </row>
    <row r="2" spans="1:17">
      <c r="A2" s="81" t="s">
        <v>53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7" ht="26.4">
      <c r="A3" s="22" t="s">
        <v>1</v>
      </c>
      <c r="B3" s="20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12</v>
      </c>
      <c r="H3" s="46"/>
      <c r="I3" s="46"/>
      <c r="J3" s="46"/>
      <c r="K3" s="46"/>
      <c r="L3" s="46"/>
    </row>
    <row r="4" spans="1:17">
      <c r="A4" s="22"/>
      <c r="B4" s="20"/>
      <c r="C4" s="3"/>
      <c r="D4" s="3"/>
      <c r="E4" s="3"/>
      <c r="F4" s="3"/>
      <c r="G4" s="3" t="s">
        <v>14</v>
      </c>
      <c r="H4" s="46"/>
      <c r="I4" s="46"/>
      <c r="J4" s="46"/>
      <c r="K4" s="46"/>
      <c r="L4" s="46"/>
    </row>
    <row r="5" spans="1:17">
      <c r="A5" s="5"/>
      <c r="B5" s="6" t="s">
        <v>113</v>
      </c>
      <c r="C5" s="1">
        <v>60</v>
      </c>
      <c r="D5" s="1">
        <v>0.5</v>
      </c>
      <c r="E5" s="1">
        <v>2.9</v>
      </c>
      <c r="F5" s="1">
        <v>3.05</v>
      </c>
      <c r="G5" s="1">
        <v>40</v>
      </c>
      <c r="H5" s="37"/>
      <c r="I5" s="37"/>
      <c r="J5" s="37"/>
      <c r="K5" s="37"/>
      <c r="L5" s="37"/>
    </row>
    <row r="6" spans="1:17" ht="26.4">
      <c r="A6" s="5"/>
      <c r="B6" s="6" t="s">
        <v>102</v>
      </c>
      <c r="C6" s="31" t="s">
        <v>84</v>
      </c>
      <c r="D6" s="31">
        <v>7.7</v>
      </c>
      <c r="E6" s="31">
        <v>15.4</v>
      </c>
      <c r="F6" s="31">
        <v>10.3</v>
      </c>
      <c r="G6" s="31">
        <v>238</v>
      </c>
      <c r="H6" s="37"/>
      <c r="I6" s="37"/>
      <c r="J6" s="37"/>
      <c r="K6" s="37"/>
      <c r="L6" s="37"/>
    </row>
    <row r="7" spans="1:17">
      <c r="A7" s="5"/>
      <c r="B7" s="6" t="s">
        <v>114</v>
      </c>
      <c r="C7" s="20">
        <v>200</v>
      </c>
      <c r="D7" s="1">
        <v>0.1</v>
      </c>
      <c r="E7" s="1">
        <v>0.05</v>
      </c>
      <c r="F7" s="1">
        <v>10.199999999999999</v>
      </c>
      <c r="G7" s="1">
        <v>82</v>
      </c>
      <c r="H7" s="37"/>
      <c r="I7" s="37"/>
      <c r="J7" s="37"/>
      <c r="K7" s="37"/>
      <c r="L7" s="37"/>
    </row>
    <row r="8" spans="1:17">
      <c r="A8" s="70"/>
      <c r="B8" s="6" t="s">
        <v>26</v>
      </c>
      <c r="C8" s="1">
        <v>150</v>
      </c>
      <c r="D8" s="1">
        <v>1.35</v>
      </c>
      <c r="E8" s="1">
        <v>0.3</v>
      </c>
      <c r="F8" s="1">
        <v>12.15</v>
      </c>
      <c r="G8" s="1">
        <v>64.5</v>
      </c>
      <c r="H8" s="37"/>
      <c r="I8" s="37"/>
      <c r="J8" s="37"/>
      <c r="K8" s="37"/>
      <c r="L8" s="37"/>
    </row>
    <row r="9" spans="1:17" ht="15" thickBot="1">
      <c r="A9" s="3"/>
      <c r="B9" s="8" t="s">
        <v>9</v>
      </c>
      <c r="C9" s="31"/>
      <c r="D9" s="31">
        <f>SUM(D5:D8)</f>
        <v>9.6499999999999986</v>
      </c>
      <c r="E9" s="31">
        <f>SUM(E5:E8)</f>
        <v>18.650000000000002</v>
      </c>
      <c r="F9" s="31">
        <f>SUM(F5:F8)</f>
        <v>35.700000000000003</v>
      </c>
      <c r="G9" s="31">
        <f>SUM(G5:G8)</f>
        <v>424.5</v>
      </c>
      <c r="H9" s="16"/>
      <c r="I9" s="16"/>
      <c r="J9" s="16"/>
      <c r="K9" s="16"/>
      <c r="L9" s="16"/>
    </row>
    <row r="10" spans="1:17" ht="15" thickTop="1">
      <c r="A10" s="94" t="s">
        <v>10</v>
      </c>
      <c r="B10" s="95"/>
      <c r="C10" s="95"/>
      <c r="D10" s="95"/>
      <c r="E10" s="95"/>
      <c r="F10" s="95"/>
      <c r="G10" s="95"/>
      <c r="H10" s="108"/>
      <c r="I10" s="108"/>
      <c r="J10" s="108"/>
      <c r="K10" s="108"/>
      <c r="L10" s="109"/>
    </row>
    <row r="11" spans="1:17">
      <c r="A11" s="3" t="s">
        <v>1</v>
      </c>
      <c r="B11" s="3"/>
      <c r="C11" s="71" t="s">
        <v>11</v>
      </c>
      <c r="D11" s="72"/>
      <c r="E11" s="72"/>
      <c r="F11" s="72"/>
      <c r="G11" s="73"/>
      <c r="H11" s="90"/>
      <c r="I11" s="90"/>
      <c r="J11" s="90"/>
      <c r="K11" s="90"/>
      <c r="L11" s="90"/>
      <c r="M11" s="71" t="s">
        <v>3</v>
      </c>
      <c r="N11" s="72"/>
      <c r="O11" s="72"/>
      <c r="P11" s="72"/>
      <c r="Q11" s="73"/>
    </row>
    <row r="12" spans="1:17">
      <c r="A12" s="3"/>
      <c r="B12" s="3"/>
      <c r="C12" s="3"/>
      <c r="D12" s="3"/>
      <c r="E12" s="3"/>
      <c r="F12" s="3"/>
      <c r="G12" s="3"/>
      <c r="H12" s="33"/>
      <c r="I12" s="33"/>
      <c r="J12" s="33"/>
      <c r="K12" s="33"/>
      <c r="L12" s="33"/>
      <c r="M12" s="3"/>
      <c r="N12" s="3"/>
      <c r="O12" s="3"/>
      <c r="P12" s="3"/>
      <c r="Q12" s="3"/>
    </row>
    <row r="13" spans="1:17">
      <c r="A13" s="3"/>
      <c r="B13" s="3" t="s">
        <v>2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12</v>
      </c>
      <c r="H13" s="33"/>
      <c r="I13" s="33"/>
      <c r="J13" s="33"/>
      <c r="K13" s="33"/>
      <c r="L13" s="33"/>
      <c r="M13" s="3" t="s">
        <v>4</v>
      </c>
      <c r="N13" s="3" t="s">
        <v>5</v>
      </c>
      <c r="O13" s="3" t="s">
        <v>6</v>
      </c>
      <c r="P13" s="3" t="s">
        <v>7</v>
      </c>
      <c r="Q13" s="3" t="s">
        <v>12</v>
      </c>
    </row>
    <row r="14" spans="1:17">
      <c r="A14" s="3"/>
      <c r="B14" s="3"/>
      <c r="C14" s="3"/>
      <c r="D14" s="3"/>
      <c r="E14" s="3"/>
      <c r="F14" s="3"/>
      <c r="G14" s="3" t="s">
        <v>14</v>
      </c>
      <c r="H14" s="33"/>
      <c r="I14" s="33"/>
      <c r="J14" s="33"/>
      <c r="K14" s="33"/>
      <c r="L14" s="33"/>
      <c r="M14" s="3"/>
      <c r="N14" s="3"/>
      <c r="O14" s="3"/>
      <c r="P14" s="3"/>
      <c r="Q14" s="3" t="s">
        <v>14</v>
      </c>
    </row>
    <row r="15" spans="1:17">
      <c r="A15" s="5"/>
      <c r="B15" s="3" t="s">
        <v>132</v>
      </c>
      <c r="C15" s="1">
        <v>100</v>
      </c>
      <c r="D15" s="1">
        <v>3.1</v>
      </c>
      <c r="E15" s="1">
        <v>12.6</v>
      </c>
      <c r="F15" s="1">
        <v>7.1</v>
      </c>
      <c r="G15" s="1">
        <v>154</v>
      </c>
      <c r="H15" s="16"/>
      <c r="I15" s="16"/>
      <c r="J15" s="16"/>
      <c r="K15" s="16"/>
      <c r="L15" s="16"/>
      <c r="M15" s="3">
        <v>60</v>
      </c>
      <c r="N15" s="3">
        <v>0.2</v>
      </c>
      <c r="O15" s="3">
        <v>4.74</v>
      </c>
      <c r="P15" s="3">
        <v>3.4</v>
      </c>
      <c r="Q15" s="40">
        <v>68.3</v>
      </c>
    </row>
    <row r="16" spans="1:17" ht="26.4">
      <c r="A16" s="5"/>
      <c r="B16" s="6" t="s">
        <v>117</v>
      </c>
      <c r="C16" s="31" t="s">
        <v>25</v>
      </c>
      <c r="D16" s="31">
        <v>7.7</v>
      </c>
      <c r="E16" s="31">
        <v>6.25</v>
      </c>
      <c r="F16" s="31">
        <v>22.2</v>
      </c>
      <c r="G16" s="31">
        <v>178</v>
      </c>
      <c r="H16" s="16"/>
      <c r="I16" s="16"/>
      <c r="J16" s="16"/>
      <c r="K16" s="16"/>
      <c r="L16" s="16"/>
      <c r="M16" s="31" t="s">
        <v>84</v>
      </c>
      <c r="N16" s="34" t="s">
        <v>65</v>
      </c>
      <c r="O16" s="31">
        <v>5</v>
      </c>
      <c r="P16" s="31">
        <v>16</v>
      </c>
      <c r="Q16" s="31">
        <v>130</v>
      </c>
    </row>
    <row r="17" spans="1:17" ht="26.4">
      <c r="A17" s="5"/>
      <c r="B17" s="6" t="s">
        <v>103</v>
      </c>
      <c r="C17" s="31">
        <v>90</v>
      </c>
      <c r="D17" s="31">
        <v>12.8</v>
      </c>
      <c r="E17" s="31">
        <v>16.100000000000001</v>
      </c>
      <c r="F17" s="31">
        <v>12.9</v>
      </c>
      <c r="G17" s="31">
        <v>261.2</v>
      </c>
      <c r="H17" s="16"/>
      <c r="I17" s="16"/>
      <c r="J17" s="16"/>
      <c r="K17" s="16"/>
      <c r="L17" s="16"/>
      <c r="M17" s="31">
        <v>60</v>
      </c>
      <c r="N17" s="31">
        <v>8.5</v>
      </c>
      <c r="O17" s="31">
        <v>10.7</v>
      </c>
      <c r="P17" s="31">
        <v>8.5</v>
      </c>
      <c r="Q17" s="31">
        <v>174.1</v>
      </c>
    </row>
    <row r="18" spans="1:17">
      <c r="A18" s="5"/>
      <c r="B18" s="6" t="s">
        <v>19</v>
      </c>
      <c r="C18" s="1">
        <v>200</v>
      </c>
      <c r="D18" s="1">
        <v>5.4</v>
      </c>
      <c r="E18" s="1">
        <v>6.2</v>
      </c>
      <c r="F18" s="1">
        <v>31.2</v>
      </c>
      <c r="G18" s="1">
        <v>201</v>
      </c>
      <c r="H18" s="16"/>
      <c r="I18" s="16"/>
      <c r="J18" s="16"/>
      <c r="K18" s="16"/>
      <c r="L18" s="16"/>
      <c r="M18" s="1">
        <v>150</v>
      </c>
      <c r="N18" s="1">
        <v>4.05</v>
      </c>
      <c r="O18" s="1">
        <v>4.6500000000000004</v>
      </c>
      <c r="P18" s="1">
        <v>23.4</v>
      </c>
      <c r="Q18" s="1">
        <v>151</v>
      </c>
    </row>
    <row r="19" spans="1:17">
      <c r="A19" s="8"/>
      <c r="B19" s="8" t="s">
        <v>16</v>
      </c>
      <c r="C19" s="39">
        <v>40</v>
      </c>
      <c r="D19" s="39">
        <v>4.16</v>
      </c>
      <c r="E19" s="39">
        <v>1.36</v>
      </c>
      <c r="F19" s="39">
        <v>19.8</v>
      </c>
      <c r="G19" s="39">
        <v>108</v>
      </c>
      <c r="H19" s="16"/>
      <c r="I19" s="16"/>
      <c r="J19" s="16"/>
      <c r="K19" s="16"/>
      <c r="L19" s="16"/>
      <c r="M19" s="1">
        <v>30</v>
      </c>
      <c r="N19" s="1">
        <v>1.98</v>
      </c>
      <c r="O19" s="1">
        <v>0.36</v>
      </c>
      <c r="P19" s="1">
        <v>10.02</v>
      </c>
      <c r="Q19" s="1">
        <v>52.2</v>
      </c>
    </row>
    <row r="20" spans="1:17" ht="26.4">
      <c r="A20" s="8"/>
      <c r="B20" s="6" t="s">
        <v>48</v>
      </c>
      <c r="C20" s="1">
        <v>45</v>
      </c>
      <c r="D20" s="68" t="s">
        <v>41</v>
      </c>
      <c r="E20" s="68" t="s">
        <v>42</v>
      </c>
      <c r="F20" s="68" t="s">
        <v>43</v>
      </c>
      <c r="G20" s="1">
        <v>189</v>
      </c>
      <c r="H20" s="1">
        <v>45</v>
      </c>
      <c r="I20" s="68" t="s">
        <v>41</v>
      </c>
      <c r="J20" s="68" t="s">
        <v>42</v>
      </c>
      <c r="K20" s="68" t="s">
        <v>43</v>
      </c>
      <c r="L20" s="1">
        <v>189</v>
      </c>
      <c r="M20" s="1">
        <v>45</v>
      </c>
      <c r="N20" s="68" t="s">
        <v>41</v>
      </c>
      <c r="O20" s="68" t="s">
        <v>42</v>
      </c>
      <c r="P20" s="68" t="s">
        <v>43</v>
      </c>
      <c r="Q20" s="1">
        <v>189</v>
      </c>
    </row>
    <row r="21" spans="1:17">
      <c r="A21" s="1"/>
      <c r="B21" s="38" t="s">
        <v>22</v>
      </c>
      <c r="C21" s="1">
        <v>200</v>
      </c>
      <c r="D21" s="1">
        <v>14</v>
      </c>
      <c r="E21" s="1">
        <v>1</v>
      </c>
      <c r="F21" s="1">
        <v>1.6</v>
      </c>
      <c r="G21" s="1">
        <v>78.3</v>
      </c>
      <c r="H21" s="69">
        <v>200</v>
      </c>
      <c r="I21" s="1">
        <v>14</v>
      </c>
      <c r="J21" s="1">
        <v>1</v>
      </c>
      <c r="K21" s="1">
        <v>1.6</v>
      </c>
      <c r="L21" s="1">
        <v>78.3</v>
      </c>
      <c r="M21" s="31">
        <v>200</v>
      </c>
      <c r="N21" s="31">
        <v>0.6</v>
      </c>
      <c r="O21" s="31"/>
      <c r="P21" s="31">
        <v>25.2</v>
      </c>
      <c r="Q21" s="31">
        <v>100</v>
      </c>
    </row>
    <row r="22" spans="1:17">
      <c r="A22" s="8"/>
      <c r="B22" s="8" t="s">
        <v>9</v>
      </c>
      <c r="C22" s="31"/>
      <c r="D22" s="31">
        <v>51.46</v>
      </c>
      <c r="E22" s="31">
        <v>55.21</v>
      </c>
      <c r="F22" s="31">
        <v>109.2</v>
      </c>
      <c r="G22" s="31">
        <f>SUM(G15:G21)</f>
        <v>1169.5</v>
      </c>
      <c r="H22" s="16"/>
      <c r="I22" s="16"/>
      <c r="J22" s="16"/>
      <c r="K22" s="16"/>
      <c r="L22" s="16"/>
      <c r="M22" s="31"/>
      <c r="N22" s="31">
        <v>25.63</v>
      </c>
      <c r="O22" s="31">
        <v>37.15</v>
      </c>
      <c r="P22" s="31">
        <v>105.32</v>
      </c>
      <c r="Q22" s="31">
        <v>864.6</v>
      </c>
    </row>
    <row r="23" spans="1:17" hidden="1">
      <c r="A23" s="78" t="s">
        <v>34</v>
      </c>
      <c r="B23" s="78"/>
      <c r="C23" s="78"/>
      <c r="D23" s="78"/>
      <c r="E23" s="78"/>
      <c r="F23" s="78"/>
      <c r="G23" s="78"/>
      <c r="Q23">
        <f>SUM(Q15:Q21)</f>
        <v>864.6</v>
      </c>
    </row>
    <row r="24" spans="1:17" hidden="1">
      <c r="A24" s="23" t="s">
        <v>35</v>
      </c>
      <c r="B24" s="23"/>
      <c r="C24" s="23"/>
      <c r="D24" s="23"/>
      <c r="E24" s="23"/>
      <c r="F24" s="23"/>
      <c r="G24" s="23"/>
    </row>
    <row r="25" spans="1:17">
      <c r="A25" t="s">
        <v>184</v>
      </c>
      <c r="B25" t="s">
        <v>54</v>
      </c>
    </row>
  </sheetData>
  <mergeCells count="7">
    <mergeCell ref="M11:Q11"/>
    <mergeCell ref="A23:G23"/>
    <mergeCell ref="A1:G1"/>
    <mergeCell ref="A2:L2"/>
    <mergeCell ref="A10:L10"/>
    <mergeCell ref="C11:G11"/>
    <mergeCell ref="H11:L1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 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Texnolog</dc:creator>
  <cp:lastModifiedBy>MAKSIM</cp:lastModifiedBy>
  <cp:lastPrinted>2024-10-17T09:36:06Z</cp:lastPrinted>
  <dcterms:created xsi:type="dcterms:W3CDTF">2023-01-06T09:03:45Z</dcterms:created>
  <dcterms:modified xsi:type="dcterms:W3CDTF">2024-11-15T15:39:22Z</dcterms:modified>
</cp:coreProperties>
</file>