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310" windowHeight="4650" tabRatio="601"/>
  </bookViews>
  <sheets>
    <sheet name="Лист1" sheetId="1" r:id="rId1"/>
    <sheet name="Лист2" sheetId="2" r:id="rId2"/>
    <sheet name="Лист3" sheetId="3" r:id="rId3"/>
    <sheet name="Лист1 (2)" sheetId="4" r:id="rId4"/>
  </sheets>
  <calcPr calcId="145621"/>
</workbook>
</file>

<file path=xl/calcChain.xml><?xml version="1.0" encoding="utf-8"?>
<calcChain xmlns="http://schemas.openxmlformats.org/spreadsheetml/2006/main">
  <c r="E192" i="1" l="1"/>
  <c r="F192" i="1"/>
  <c r="G192" i="1"/>
  <c r="D192" i="1"/>
  <c r="E171" i="1" l="1"/>
  <c r="F171" i="1"/>
  <c r="G171" i="1"/>
  <c r="D171" i="1"/>
  <c r="E155" i="1"/>
  <c r="F155" i="1"/>
  <c r="G155" i="1"/>
  <c r="D155" i="1"/>
  <c r="E161" i="1"/>
  <c r="F161" i="1"/>
  <c r="G161" i="1"/>
  <c r="D161" i="1"/>
  <c r="E129" i="1" l="1"/>
  <c r="F129" i="1"/>
  <c r="G129" i="1"/>
  <c r="D129" i="1"/>
  <c r="E88" i="1"/>
  <c r="F88" i="1"/>
  <c r="G88" i="1"/>
  <c r="D88" i="1"/>
  <c r="E68" i="1" l="1"/>
  <c r="F68" i="1"/>
  <c r="G68" i="1"/>
  <c r="D68" i="1"/>
  <c r="G47" i="1"/>
  <c r="F47" i="1"/>
  <c r="E47" i="1"/>
  <c r="D47" i="1"/>
  <c r="G26" i="1"/>
  <c r="F26" i="1"/>
  <c r="E26" i="1"/>
  <c r="D26" i="1"/>
  <c r="D182" i="1" l="1"/>
  <c r="D196" i="1"/>
  <c r="E196" i="1"/>
  <c r="F196" i="1"/>
  <c r="G196" i="1"/>
  <c r="D99" i="1" l="1"/>
  <c r="E99" i="1"/>
  <c r="F99" i="1"/>
  <c r="G99" i="1"/>
  <c r="D58" i="1"/>
  <c r="E58" i="1"/>
  <c r="F58" i="1"/>
  <c r="G58" i="1"/>
  <c r="D92" i="1" l="1"/>
  <c r="E92" i="1"/>
  <c r="F92" i="1"/>
  <c r="G92" i="1"/>
  <c r="D215" i="1"/>
  <c r="E215" i="1"/>
  <c r="F215" i="1"/>
  <c r="G215" i="1"/>
  <c r="D113" i="1"/>
  <c r="E113" i="1"/>
  <c r="F113" i="1"/>
  <c r="G113" i="1"/>
  <c r="D72" i="1"/>
  <c r="E72" i="1"/>
  <c r="F72" i="1"/>
  <c r="G72" i="1"/>
  <c r="E16" i="1" l="1"/>
  <c r="G108" i="1" l="1"/>
  <c r="G150" i="1"/>
  <c r="G175" i="1"/>
  <c r="G182" i="1"/>
  <c r="G203" i="1"/>
  <c r="G211" i="1"/>
  <c r="D30" i="1" l="1"/>
  <c r="E30" i="1"/>
  <c r="F30" i="1"/>
  <c r="G30" i="1"/>
  <c r="D108" i="1" l="1"/>
  <c r="D120" i="1"/>
  <c r="D133" i="1"/>
  <c r="D141" i="1"/>
  <c r="D175" i="1"/>
  <c r="F203" i="1"/>
  <c r="E203" i="1"/>
  <c r="D203" i="1"/>
  <c r="D211" i="1"/>
  <c r="E141" i="1" l="1"/>
  <c r="F141" i="1"/>
  <c r="G141" i="1"/>
  <c r="D134" i="1"/>
  <c r="E120" i="1"/>
  <c r="F120" i="1"/>
  <c r="G120" i="1"/>
  <c r="D114" i="1"/>
  <c r="E51" i="1" l="1"/>
  <c r="F51" i="1"/>
  <c r="G51" i="1"/>
  <c r="D51" i="1"/>
  <c r="D216" i="1" l="1"/>
  <c r="E211" i="1"/>
  <c r="F211" i="1"/>
  <c r="F216" i="1" s="1"/>
  <c r="G216" i="1"/>
  <c r="D197" i="1"/>
  <c r="E182" i="1"/>
  <c r="F182" i="1"/>
  <c r="E175" i="1"/>
  <c r="F175" i="1"/>
  <c r="E150" i="1"/>
  <c r="F150" i="1"/>
  <c r="D150" i="1"/>
  <c r="D156" i="1" s="1"/>
  <c r="E133" i="1"/>
  <c r="E134" i="1" s="1"/>
  <c r="F133" i="1"/>
  <c r="F134" i="1" s="1"/>
  <c r="G133" i="1"/>
  <c r="G134" i="1" s="1"/>
  <c r="E108" i="1"/>
  <c r="F108" i="1"/>
  <c r="E78" i="1"/>
  <c r="F78" i="1"/>
  <c r="G78" i="1"/>
  <c r="G93" i="1" s="1"/>
  <c r="D78" i="1"/>
  <c r="E37" i="1"/>
  <c r="F37" i="1"/>
  <c r="G37" i="1"/>
  <c r="D37" i="1"/>
  <c r="D52" i="1" s="1"/>
  <c r="F16" i="1"/>
  <c r="G16" i="1"/>
  <c r="D16" i="1"/>
  <c r="E216" i="1" l="1"/>
  <c r="G197" i="1"/>
  <c r="E197" i="1"/>
  <c r="F31" i="1"/>
  <c r="G31" i="1"/>
  <c r="G52" i="1" s="1"/>
  <c r="E31" i="1"/>
  <c r="E52" i="1" s="1"/>
  <c r="F52" i="1"/>
  <c r="D31" i="1"/>
  <c r="G156" i="1"/>
  <c r="E156" i="1"/>
  <c r="F197" i="1"/>
  <c r="F156" i="1"/>
  <c r="G114" i="1"/>
  <c r="G176" i="1" s="1"/>
  <c r="E114" i="1"/>
  <c r="F114" i="1"/>
  <c r="F93" i="1" l="1"/>
  <c r="F176" i="1" s="1"/>
  <c r="D93" i="1"/>
  <c r="D176" i="1" s="1"/>
  <c r="E93" i="1"/>
  <c r="E176" i="1" s="1"/>
  <c r="G73" i="1"/>
  <c r="E73" i="1"/>
  <c r="F73" i="1"/>
  <c r="D73" i="1"/>
</calcChain>
</file>

<file path=xl/sharedStrings.xml><?xml version="1.0" encoding="utf-8"?>
<sst xmlns="http://schemas.openxmlformats.org/spreadsheetml/2006/main" count="340" uniqueCount="154">
  <si>
    <t>№ р-ры, стр</t>
  </si>
  <si>
    <t>Наименование блюд</t>
  </si>
  <si>
    <t>Выход, г</t>
  </si>
  <si>
    <t>Белки, г</t>
  </si>
  <si>
    <t>Жиры, г</t>
  </si>
  <si>
    <t>Углеводы, г</t>
  </si>
  <si>
    <t>Энергетическая ценность, кКал</t>
  </si>
  <si>
    <t>7-11 лет</t>
  </si>
  <si>
    <t>11-14 лет</t>
  </si>
  <si>
    <t>ЗАВТРАК</t>
  </si>
  <si>
    <t>Какао с молоком</t>
  </si>
  <si>
    <t>Бутерброд с сыром</t>
  </si>
  <si>
    <t>Хлеб ржаной</t>
  </si>
  <si>
    <t>Итого:</t>
  </si>
  <si>
    <t>ОБЕД</t>
  </si>
  <si>
    <t>Всего за день:</t>
  </si>
  <si>
    <t>Колбаса отварная</t>
  </si>
  <si>
    <t>Молоко</t>
  </si>
  <si>
    <t>№ 11 стр.603</t>
  </si>
  <si>
    <t>№ 8 стр.666</t>
  </si>
  <si>
    <t>№ 2 стр.660</t>
  </si>
  <si>
    <t>№ 1 стр.5</t>
  </si>
  <si>
    <t>№ 6 стр.10</t>
  </si>
  <si>
    <t>№ 13 стр.162</t>
  </si>
  <si>
    <t>1 ДЕНЬ (ПОНЕДЕЛЬНИК)</t>
  </si>
  <si>
    <t>2 ДЕНЬ (ВТОРНИК)</t>
  </si>
  <si>
    <t>№ 5 стр.487</t>
  </si>
  <si>
    <t>ПОЛДНИК</t>
  </si>
  <si>
    <t>№ 12 стр.670</t>
  </si>
  <si>
    <t>3 ДЕНЬ (СРЕДА)</t>
  </si>
  <si>
    <t>4 ДЕНЬ (ЧЕТВЕРГ)</t>
  </si>
  <si>
    <t>5 ДЕНЬ (ПЯТНИЦА)</t>
  </si>
  <si>
    <t>6 ДЕНЬ (ПОНЕДЕЛЬНИК)</t>
  </si>
  <si>
    <t>7 ДЕНЬ (ВТОРНИК)</t>
  </si>
  <si>
    <t>8 ДЕНЬ (СРЕДА)</t>
  </si>
  <si>
    <t>9 ДЕНЬ (ЧЕТВЕРГ)</t>
  </si>
  <si>
    <t>10 ДЕНЬ (ПЯТНИЦА)</t>
  </si>
  <si>
    <t>При разработке примерного двухнедельного рациона использовался сборник "Сборник технологических карт блюд и изделий для детей раннего и дошкольного возраста"(3-6лет), утвержденный поста-новлением Министерства торговли Республики Беларусь от 11.07.2006 №21» редакция 2016 года.</t>
  </si>
  <si>
    <t xml:space="preserve">Разработал: </t>
  </si>
  <si>
    <t>Щи из свежей капусты с картофелем (В1) со сметаной</t>
  </si>
  <si>
    <t>Бутерброд с маслом</t>
  </si>
  <si>
    <t>№ 5 стр.597</t>
  </si>
  <si>
    <t>3-7 лет</t>
  </si>
  <si>
    <t xml:space="preserve">Омлет натуральный </t>
  </si>
  <si>
    <t>№ 35  стр.358</t>
  </si>
  <si>
    <t>Манник с повидлом</t>
  </si>
  <si>
    <t>Суп молочный с крупой пшенной</t>
  </si>
  <si>
    <t>№ 6 стр.149</t>
  </si>
  <si>
    <t>ФБ</t>
  </si>
  <si>
    <t>№21 стр.178</t>
  </si>
  <si>
    <t>Рассольник ленинградский (с перловой крупой) со сметаной</t>
  </si>
  <si>
    <t>№38 стр.211</t>
  </si>
  <si>
    <t>Суп картофельный с горохом (В1)</t>
  </si>
  <si>
    <t>Напиток "Фантастик" (лимоны)</t>
  </si>
  <si>
    <t>№4 стр.662</t>
  </si>
  <si>
    <t>Чай с лимоном (В1)</t>
  </si>
  <si>
    <t>200/7</t>
  </si>
  <si>
    <t>Кофейный напиток с молоком (В2)</t>
  </si>
  <si>
    <t>НБ</t>
  </si>
  <si>
    <t>Котлеты "Классные"</t>
  </si>
  <si>
    <t>Бутерброд с повидлом (батон)</t>
  </si>
  <si>
    <t>№4 стр.8</t>
  </si>
  <si>
    <t>200/4</t>
  </si>
  <si>
    <t>№3 стр. 387</t>
  </si>
  <si>
    <t>Фрукты (груши)</t>
  </si>
  <si>
    <t>№24 стр.509</t>
  </si>
  <si>
    <t>Котлеты "Здоровье"</t>
  </si>
  <si>
    <t>№1 стр.401</t>
  </si>
  <si>
    <t>№11 стр.645</t>
  </si>
  <si>
    <t>Компот из смеси сухофруктов</t>
  </si>
  <si>
    <t>Напиток "Фантастик" (апельсины)</t>
  </si>
  <si>
    <t>№13 стр.327</t>
  </si>
  <si>
    <t>Каша жидкая молочная манная</t>
  </si>
  <si>
    <t>Фрукты (яблоки)</t>
  </si>
  <si>
    <t>№4 стр.684</t>
  </si>
  <si>
    <t>70/10</t>
  </si>
  <si>
    <t>№ 9 стр.601</t>
  </si>
  <si>
    <t>Чай с сахаром (В1)</t>
  </si>
  <si>
    <t>Салат "Сударушка" (кукуруза консерв.)(масло растит.)</t>
  </si>
  <si>
    <t>Напиток "Свежесть"</t>
  </si>
  <si>
    <t>Борщ с картофелем со сметаной (В1)</t>
  </si>
  <si>
    <t>Картофель тушеный "Золотистый"</t>
  </si>
  <si>
    <t>№7 стр.412</t>
  </si>
  <si>
    <t>Сырники, запеченные со сметаной</t>
  </si>
  <si>
    <t>Котлета "Рыбка золотая"</t>
  </si>
  <si>
    <t>Птица, тушенная с овощами</t>
  </si>
  <si>
    <t xml:space="preserve">Салат "Вкусный" </t>
  </si>
  <si>
    <t>№22 стр.506</t>
  </si>
  <si>
    <t>Котлеты особые</t>
  </si>
  <si>
    <t>Запеканка из творога "Зебра" со сметаной</t>
  </si>
  <si>
    <t>Котлеты "Нежность"</t>
  </si>
  <si>
    <t>Оладьи с повидлом</t>
  </si>
  <si>
    <t>Компот апельсиновый</t>
  </si>
  <si>
    <t>№ 25 стр. 511</t>
  </si>
  <si>
    <t>Колбаски по-могилевски</t>
  </si>
  <si>
    <t>Батон</t>
  </si>
  <si>
    <t xml:space="preserve">Сок </t>
  </si>
  <si>
    <t>Печенье</t>
  </si>
  <si>
    <t>№ 59 стр. 247</t>
  </si>
  <si>
    <t>№ 99 стр.120</t>
  </si>
  <si>
    <t>Огурец консервированный (порциями)</t>
  </si>
  <si>
    <t>№ 11 стр. 574</t>
  </si>
  <si>
    <t>Котлеты рублнные из цыплят-бройлеров (В2)</t>
  </si>
  <si>
    <t>Фрукты (апельсин)</t>
  </si>
  <si>
    <t>150/15</t>
  </si>
  <si>
    <t>№ 4 стр.662</t>
  </si>
  <si>
    <t>№ 55 стр. 68</t>
  </si>
  <si>
    <t>Салат из свеклы с сыром и чесноком</t>
  </si>
  <si>
    <t>№ 8 стр. 600</t>
  </si>
  <si>
    <t>Каша вязкая рисовая</t>
  </si>
  <si>
    <t>200/15</t>
  </si>
  <si>
    <t>Вареники ленивые со сметаной и сахаром</t>
  </si>
  <si>
    <t>150/15/5</t>
  </si>
  <si>
    <t>№ 64 стр. 79</t>
  </si>
  <si>
    <t>Салат "Осенний" (В2)</t>
  </si>
  <si>
    <t>№ 13 стр. 647</t>
  </si>
  <si>
    <t>Кисель из сока яблочного</t>
  </si>
  <si>
    <t>Ватрушка "Улыба радуги"</t>
  </si>
  <si>
    <t>№ 57 стр. 245</t>
  </si>
  <si>
    <t>Суп молочный с крупой гречневой</t>
  </si>
  <si>
    <t>№ 7 стр. 665</t>
  </si>
  <si>
    <t>Чай с молоком (В2)</t>
  </si>
  <si>
    <t>№ 11 стр. 493</t>
  </si>
  <si>
    <t>Гуляш</t>
  </si>
  <si>
    <t>Макаронные изделия отварные</t>
  </si>
  <si>
    <t xml:space="preserve">Пюре картофельное </t>
  </si>
  <si>
    <t>Каша  вязкая гречневая</t>
  </si>
  <si>
    <t>№ 5 стр. 639</t>
  </si>
  <si>
    <t>№ 60 стр. 248</t>
  </si>
  <si>
    <t>Суп молочный с крупой рисовой</t>
  </si>
  <si>
    <t>№ 79 стр. 96</t>
  </si>
  <si>
    <t>Салат "Здоровье"</t>
  </si>
  <si>
    <t>№ 4 стр. 562</t>
  </si>
  <si>
    <t>№ 17 стр. 289</t>
  </si>
  <si>
    <t>Драники по-домашнему со сметаной</t>
  </si>
  <si>
    <t>Коктейль молочный</t>
  </si>
  <si>
    <t>Салат "Цыпленок"</t>
  </si>
  <si>
    <t>№ 14 стр. 283</t>
  </si>
  <si>
    <t>Рагу из овощей</t>
  </si>
  <si>
    <t>№ 67 стр. 83</t>
  </si>
  <si>
    <t>Салат "Заря" (В1 с маслом растительным)</t>
  </si>
  <si>
    <t>№ 56 стр. 244</t>
  </si>
  <si>
    <t>Суп молочный с овсяными хлопьями</t>
  </si>
  <si>
    <t>Кукуруза консервированная порциями</t>
  </si>
  <si>
    <t>№ 2 стр. 402</t>
  </si>
  <si>
    <t>Сырники из творога с маслом сливочным</t>
  </si>
  <si>
    <t>№ 6 стр. 664</t>
  </si>
  <si>
    <t>Чай с молоком (В1)</t>
  </si>
  <si>
    <t>№ 10 стр. 492</t>
  </si>
  <si>
    <t>Жаркое по-домашнему</t>
  </si>
  <si>
    <t>Заведующий сектора по организации питания</t>
  </si>
  <si>
    <t>М.Ф. Майсейчук</t>
  </si>
  <si>
    <t>Примерный двухнедельный рацион питания воспитанников                                                                   учреждений дошкольного образования  на зимне-весенний период                                                                                                                                                        (с 10,5 часовым пребыванием воспитанников в возрасте от 3 до 7 лет).</t>
  </si>
  <si>
    <t>УТВЕРЖДАЮ                                                                                                                            Директор ГУО "Гатская базовая школа"    _________________С.Н. Одинец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</si>
</sst>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Times New Roman CYR"/>
      <charset val="204"/>
    </font>
    <font>
      <b/>
      <sz val="11"/>
      <name val="Times New Roman CYR"/>
      <charset val="204"/>
    </font>
    <font>
      <b/>
      <sz val="1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vertical="top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top" wrapText="1"/>
    </xf>
    <xf numFmtId="2" fontId="16" fillId="0" borderId="7" xfId="0" applyNumberFormat="1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21" fillId="0" borderId="7" xfId="1" applyNumberFormat="1" applyFont="1" applyBorder="1" applyAlignment="1">
      <alignment horizontal="center" vertical="center"/>
    </xf>
    <xf numFmtId="0" fontId="22" fillId="0" borderId="7" xfId="1" applyNumberFormat="1" applyFont="1" applyBorder="1" applyAlignment="1">
      <alignment horizontal="left" vertical="center" wrapText="1"/>
    </xf>
    <xf numFmtId="0" fontId="22" fillId="0" borderId="7" xfId="1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0" fontId="22" fillId="0" borderId="7" xfId="1" applyNumberFormat="1" applyFont="1" applyBorder="1" applyAlignment="1">
      <alignment horizontal="left" vertical="center"/>
    </xf>
    <xf numFmtId="0" fontId="17" fillId="0" borderId="7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9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0" fillId="0" borderId="14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2" fontId="9" fillId="0" borderId="7" xfId="0" applyNumberFormat="1" applyFont="1" applyBorder="1"/>
    <xf numFmtId="2" fontId="13" fillId="0" borderId="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NumberFormat="1" applyFont="1" applyBorder="1" applyAlignment="1">
      <alignment horizontal="center" wrapText="1"/>
    </xf>
    <xf numFmtId="0" fontId="9" fillId="0" borderId="9" xfId="0" applyFont="1" applyBorder="1"/>
    <xf numFmtId="0" fontId="20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9" fillId="0" borderId="7" xfId="0" applyFont="1" applyBorder="1"/>
    <xf numFmtId="0" fontId="16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wrapText="1"/>
    </xf>
    <xf numFmtId="0" fontId="20" fillId="0" borderId="17" xfId="0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21" fillId="0" borderId="21" xfId="1" applyNumberFormat="1" applyFont="1" applyBorder="1" applyAlignment="1">
      <alignment horizontal="center" vertical="center"/>
    </xf>
    <xf numFmtId="0" fontId="22" fillId="0" borderId="21" xfId="1" applyNumberFormat="1" applyFont="1" applyBorder="1" applyAlignment="1">
      <alignment vertical="center"/>
    </xf>
    <xf numFmtId="0" fontId="22" fillId="0" borderId="21" xfId="1" applyNumberFormat="1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justify" vertical="top" wrapText="1"/>
    </xf>
    <xf numFmtId="0" fontId="15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10" fillId="0" borderId="0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5" fillId="2" borderId="15" xfId="0" applyFont="1" applyFill="1" applyBorder="1" applyAlignment="1">
      <alignment horizontal="center" wrapText="1"/>
    </xf>
    <xf numFmtId="0" fontId="16" fillId="3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tabSelected="1" view="pageBreakPreview" zoomScale="90" zoomScaleNormal="100" zoomScaleSheetLayoutView="90" zoomScalePageLayoutView="90" workbookViewId="0">
      <selection activeCell="K18" sqref="K18"/>
    </sheetView>
  </sheetViews>
  <sheetFormatPr defaultRowHeight="15" x14ac:dyDescent="0.25"/>
  <cols>
    <col min="1" max="1" width="8.140625" customWidth="1"/>
    <col min="2" max="2" width="36.85546875" style="17" customWidth="1"/>
    <col min="3" max="3" width="8.140625" customWidth="1"/>
    <col min="4" max="4" width="8.7109375" style="17" customWidth="1"/>
    <col min="5" max="5" width="8.5703125" style="17" customWidth="1"/>
    <col min="6" max="6" width="11.5703125" style="17" customWidth="1"/>
    <col min="7" max="7" width="12.5703125" style="17" customWidth="1"/>
    <col min="11" max="11" width="22" customWidth="1"/>
  </cols>
  <sheetData>
    <row r="1" spans="1:16" ht="3.75" customHeight="1" x14ac:dyDescent="0.25"/>
    <row r="2" spans="1:16" ht="16.149999999999999" customHeight="1" x14ac:dyDescent="0.25">
      <c r="A2" s="18"/>
      <c r="B2" s="19"/>
      <c r="C2" s="18"/>
      <c r="D2" s="103" t="s">
        <v>153</v>
      </c>
      <c r="E2" s="103"/>
      <c r="F2" s="103"/>
      <c r="G2" s="103"/>
    </row>
    <row r="3" spans="1:16" ht="15.6" customHeight="1" x14ac:dyDescent="0.25">
      <c r="A3" s="18"/>
      <c r="B3" s="19"/>
      <c r="C3" s="18"/>
      <c r="D3" s="103"/>
      <c r="E3" s="103"/>
      <c r="F3" s="103"/>
      <c r="G3" s="103"/>
    </row>
    <row r="4" spans="1:16" ht="33" customHeight="1" x14ac:dyDescent="0.25">
      <c r="A4" s="18"/>
      <c r="B4" s="19"/>
      <c r="C4" s="18"/>
      <c r="D4" s="103"/>
      <c r="E4" s="103"/>
      <c r="F4" s="103"/>
      <c r="G4" s="103"/>
    </row>
    <row r="5" spans="1:16" ht="16.149999999999999" customHeight="1" x14ac:dyDescent="0.25">
      <c r="A5" s="18"/>
      <c r="B5" s="19"/>
      <c r="C5" s="18"/>
      <c r="D5" s="20"/>
      <c r="E5" s="20"/>
      <c r="F5" s="20"/>
      <c r="G5" s="20"/>
    </row>
    <row r="6" spans="1:16" ht="17.25" customHeight="1" x14ac:dyDescent="0.25">
      <c r="A6" s="18"/>
      <c r="B6" s="19"/>
      <c r="C6" s="18"/>
      <c r="D6" s="20"/>
      <c r="E6" s="20"/>
      <c r="F6" s="20"/>
      <c r="G6" s="20"/>
    </row>
    <row r="7" spans="1:16" ht="75.75" customHeight="1" x14ac:dyDescent="0.25">
      <c r="A7" s="114" t="s">
        <v>152</v>
      </c>
      <c r="B7" s="114"/>
      <c r="C7" s="114"/>
      <c r="D7" s="114"/>
      <c r="E7" s="114"/>
      <c r="F7" s="114"/>
      <c r="G7" s="114"/>
    </row>
    <row r="8" spans="1:16" ht="14.25" customHeight="1" x14ac:dyDescent="0.25">
      <c r="A8" s="117" t="s">
        <v>0</v>
      </c>
      <c r="B8" s="116" t="s">
        <v>1</v>
      </c>
      <c r="C8" s="115" t="s">
        <v>42</v>
      </c>
      <c r="D8" s="115"/>
      <c r="E8" s="115"/>
      <c r="F8" s="115"/>
      <c r="G8" s="115"/>
    </row>
    <row r="9" spans="1:16" ht="31.5" x14ac:dyDescent="0.25">
      <c r="A9" s="117"/>
      <c r="B9" s="116"/>
      <c r="C9" s="21" t="s">
        <v>2</v>
      </c>
      <c r="D9" s="21" t="s">
        <v>3</v>
      </c>
      <c r="E9" s="21" t="s">
        <v>4</v>
      </c>
      <c r="F9" s="21" t="s">
        <v>5</v>
      </c>
      <c r="G9" s="22" t="s">
        <v>6</v>
      </c>
    </row>
    <row r="10" spans="1:16" ht="19.5" customHeight="1" x14ac:dyDescent="0.25">
      <c r="A10" s="118" t="s">
        <v>24</v>
      </c>
      <c r="B10" s="119"/>
      <c r="C10" s="119"/>
      <c r="D10" s="119"/>
      <c r="E10" s="119"/>
      <c r="F10" s="119"/>
      <c r="G10" s="119"/>
      <c r="H10" s="1"/>
    </row>
    <row r="11" spans="1:16" ht="15.75" customHeight="1" x14ac:dyDescent="0.25">
      <c r="A11" s="109" t="s">
        <v>9</v>
      </c>
      <c r="B11" s="110"/>
      <c r="C11" s="110"/>
      <c r="D11" s="23"/>
      <c r="E11" s="23"/>
      <c r="F11" s="23"/>
      <c r="G11" s="24"/>
    </row>
    <row r="12" spans="1:16" ht="18" customHeight="1" x14ac:dyDescent="0.25">
      <c r="A12" s="25" t="s">
        <v>26</v>
      </c>
      <c r="B12" s="26" t="s">
        <v>16</v>
      </c>
      <c r="C12" s="27">
        <v>50</v>
      </c>
      <c r="D12" s="28">
        <v>4.9000000000000004</v>
      </c>
      <c r="E12" s="28">
        <v>10.52</v>
      </c>
      <c r="F12" s="28">
        <v>0.72</v>
      </c>
      <c r="G12" s="28">
        <v>119.7</v>
      </c>
    </row>
    <row r="13" spans="1:16" ht="18" customHeight="1" x14ac:dyDescent="0.25">
      <c r="A13" s="25" t="s">
        <v>76</v>
      </c>
      <c r="B13" s="26" t="s">
        <v>124</v>
      </c>
      <c r="C13" s="27">
        <v>130</v>
      </c>
      <c r="D13" s="28">
        <v>4.1100000000000003</v>
      </c>
      <c r="E13" s="28">
        <v>3.57</v>
      </c>
      <c r="F13" s="28">
        <v>27.76</v>
      </c>
      <c r="G13" s="28">
        <v>162.22999999999999</v>
      </c>
      <c r="J13" s="8"/>
      <c r="K13" s="7"/>
      <c r="L13" s="9"/>
      <c r="M13" s="10"/>
      <c r="N13" s="10"/>
      <c r="O13" s="10"/>
      <c r="P13" s="10"/>
    </row>
    <row r="14" spans="1:16" ht="18" customHeight="1" x14ac:dyDescent="0.25">
      <c r="A14" s="25" t="s">
        <v>28</v>
      </c>
      <c r="B14" s="62" t="s">
        <v>57</v>
      </c>
      <c r="C14" s="27">
        <v>200</v>
      </c>
      <c r="D14" s="44">
        <v>2.5099999999999998</v>
      </c>
      <c r="E14" s="44">
        <v>2.2000000000000002</v>
      </c>
      <c r="F14" s="44">
        <v>17.73</v>
      </c>
      <c r="G14" s="44">
        <v>97.97</v>
      </c>
      <c r="J14" s="8"/>
      <c r="K14" s="7"/>
      <c r="L14" s="9"/>
      <c r="M14" s="10"/>
      <c r="N14" s="10"/>
      <c r="O14" s="10"/>
      <c r="P14" s="10"/>
    </row>
    <row r="15" spans="1:16" ht="17.25" customHeight="1" x14ac:dyDescent="0.25">
      <c r="A15" s="25" t="s">
        <v>22</v>
      </c>
      <c r="B15" s="26" t="s">
        <v>11</v>
      </c>
      <c r="C15" s="30">
        <v>50</v>
      </c>
      <c r="D15" s="28">
        <v>6.31</v>
      </c>
      <c r="E15" s="28">
        <v>7.9</v>
      </c>
      <c r="F15" s="28">
        <v>14.5</v>
      </c>
      <c r="G15" s="28">
        <v>157.25</v>
      </c>
    </row>
    <row r="16" spans="1:16" ht="15.75" customHeight="1" x14ac:dyDescent="0.25">
      <c r="A16" s="25"/>
      <c r="B16" s="31" t="s">
        <v>13</v>
      </c>
      <c r="C16" s="32"/>
      <c r="D16" s="33">
        <f>SUM(D12:D15)</f>
        <v>17.830000000000002</v>
      </c>
      <c r="E16" s="33">
        <f>SUM(E12:E15)</f>
        <v>24.189999999999998</v>
      </c>
      <c r="F16" s="33">
        <f>SUM(F12:F15)</f>
        <v>60.71</v>
      </c>
      <c r="G16" s="33">
        <f>SUM(G12:G15)</f>
        <v>537.15</v>
      </c>
    </row>
    <row r="17" spans="1:20" ht="14.25" customHeight="1" x14ac:dyDescent="0.25">
      <c r="A17" s="109" t="s">
        <v>14</v>
      </c>
      <c r="B17" s="110"/>
      <c r="C17" s="110"/>
      <c r="D17" s="34"/>
      <c r="E17" s="34"/>
      <c r="F17" s="34"/>
      <c r="G17" s="35"/>
    </row>
    <row r="18" spans="1:20" ht="30" customHeight="1" x14ac:dyDescent="0.25">
      <c r="A18" s="36" t="s">
        <v>48</v>
      </c>
      <c r="B18" s="37" t="s">
        <v>78</v>
      </c>
      <c r="C18" s="38">
        <v>50</v>
      </c>
      <c r="D18" s="39">
        <v>1.7</v>
      </c>
      <c r="E18" s="39">
        <v>5.6</v>
      </c>
      <c r="F18" s="39">
        <v>6.5</v>
      </c>
      <c r="G18" s="39">
        <v>83.1</v>
      </c>
    </row>
    <row r="19" spans="1:20" ht="18.75" customHeight="1" x14ac:dyDescent="0.25">
      <c r="A19" s="25" t="s">
        <v>51</v>
      </c>
      <c r="B19" s="26" t="s">
        <v>52</v>
      </c>
      <c r="C19" s="27">
        <v>200</v>
      </c>
      <c r="D19" s="28">
        <v>4.3899999999999997</v>
      </c>
      <c r="E19" s="28">
        <v>3.62</v>
      </c>
      <c r="F19" s="28">
        <v>15.97</v>
      </c>
      <c r="G19" s="28">
        <v>115.09</v>
      </c>
    </row>
    <row r="20" spans="1:20" ht="18" customHeight="1" x14ac:dyDescent="0.25">
      <c r="A20" s="25" t="s">
        <v>93</v>
      </c>
      <c r="B20" s="26" t="s">
        <v>94</v>
      </c>
      <c r="C20" s="27">
        <v>70</v>
      </c>
      <c r="D20" s="28">
        <v>13.74</v>
      </c>
      <c r="E20" s="28">
        <v>12.57</v>
      </c>
      <c r="F20" s="28">
        <v>2.5099999999999998</v>
      </c>
      <c r="G20" s="28">
        <v>182.02</v>
      </c>
    </row>
    <row r="21" spans="1:20" ht="17.25" customHeight="1" x14ac:dyDescent="0.25">
      <c r="A21" s="25" t="s">
        <v>41</v>
      </c>
      <c r="B21" s="26" t="s">
        <v>126</v>
      </c>
      <c r="C21" s="27">
        <v>150</v>
      </c>
      <c r="D21" s="28">
        <v>4.1399999999999997</v>
      </c>
      <c r="E21" s="28">
        <v>3.97</v>
      </c>
      <c r="F21" s="28">
        <v>20.6</v>
      </c>
      <c r="G21" s="28">
        <v>137.88</v>
      </c>
    </row>
    <row r="22" spans="1:20" ht="17.25" customHeight="1" x14ac:dyDescent="0.25">
      <c r="A22" s="36" t="s">
        <v>48</v>
      </c>
      <c r="B22" s="40" t="s">
        <v>79</v>
      </c>
      <c r="C22" s="38">
        <v>200</v>
      </c>
      <c r="D22" s="39">
        <v>0.1</v>
      </c>
      <c r="E22" s="39">
        <v>0.06</v>
      </c>
      <c r="F22" s="39">
        <v>16</v>
      </c>
      <c r="G22" s="39">
        <v>64.239999999999995</v>
      </c>
    </row>
    <row r="23" spans="1:20" ht="18" customHeight="1" x14ac:dyDescent="0.25">
      <c r="A23" s="25"/>
      <c r="B23" s="26" t="s">
        <v>12</v>
      </c>
      <c r="C23" s="27">
        <v>45</v>
      </c>
      <c r="D23" s="28">
        <v>3.15</v>
      </c>
      <c r="E23" s="28">
        <v>0.23</v>
      </c>
      <c r="F23" s="28">
        <v>19.8</v>
      </c>
      <c r="G23" s="28">
        <v>94.5</v>
      </c>
    </row>
    <row r="24" spans="1:20" ht="15.75" customHeight="1" x14ac:dyDescent="0.25">
      <c r="A24" s="25"/>
      <c r="B24" s="26" t="s">
        <v>95</v>
      </c>
      <c r="C24" s="27">
        <v>30</v>
      </c>
      <c r="D24" s="28">
        <v>2.4</v>
      </c>
      <c r="E24" s="28">
        <v>0.75</v>
      </c>
      <c r="F24" s="28">
        <v>16.5</v>
      </c>
      <c r="G24" s="28">
        <v>81</v>
      </c>
    </row>
    <row r="25" spans="1:20" ht="15.75" customHeight="1" x14ac:dyDescent="0.25">
      <c r="A25" s="50"/>
      <c r="B25" s="51" t="s">
        <v>103</v>
      </c>
      <c r="C25" s="81">
        <v>100</v>
      </c>
      <c r="D25" s="90">
        <v>0.9</v>
      </c>
      <c r="E25" s="90">
        <v>0.2</v>
      </c>
      <c r="F25" s="90">
        <v>8.1</v>
      </c>
      <c r="G25" s="90">
        <v>43</v>
      </c>
    </row>
    <row r="26" spans="1:20" ht="18.75" customHeight="1" x14ac:dyDescent="0.25">
      <c r="A26" s="41"/>
      <c r="B26" s="31" t="s">
        <v>13</v>
      </c>
      <c r="C26" s="42"/>
      <c r="D26" s="33">
        <f>SUM(D18:D25)</f>
        <v>30.519999999999996</v>
      </c>
      <c r="E26" s="33">
        <f>SUM(E18:E25)</f>
        <v>26.999999999999996</v>
      </c>
      <c r="F26" s="33">
        <f>SUM(F18:F25)</f>
        <v>105.97999999999999</v>
      </c>
      <c r="G26" s="33">
        <f>SUM(G18:G25)</f>
        <v>800.83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4.25" customHeight="1" x14ac:dyDescent="0.25">
      <c r="A27" s="107" t="s">
        <v>27</v>
      </c>
      <c r="B27" s="108"/>
      <c r="C27" s="108"/>
      <c r="D27" s="43"/>
      <c r="E27" s="43"/>
      <c r="F27" s="43"/>
      <c r="G27" s="43"/>
    </row>
    <row r="28" spans="1:20" ht="18" customHeight="1" x14ac:dyDescent="0.25">
      <c r="A28" s="25"/>
      <c r="B28" s="26" t="s">
        <v>96</v>
      </c>
      <c r="C28" s="27">
        <v>200</v>
      </c>
      <c r="D28" s="28">
        <v>1</v>
      </c>
      <c r="E28" s="28">
        <v>0</v>
      </c>
      <c r="F28" s="28">
        <v>18.2</v>
      </c>
      <c r="G28" s="28">
        <v>76</v>
      </c>
    </row>
    <row r="29" spans="1:20" ht="16.5" customHeight="1" x14ac:dyDescent="0.25">
      <c r="A29" s="25"/>
      <c r="B29" s="26" t="s">
        <v>97</v>
      </c>
      <c r="C29" s="27">
        <v>30</v>
      </c>
      <c r="D29" s="28">
        <v>2.25</v>
      </c>
      <c r="E29" s="28">
        <v>2.94</v>
      </c>
      <c r="F29" s="28">
        <v>22.32</v>
      </c>
      <c r="G29" s="28">
        <v>125.1</v>
      </c>
    </row>
    <row r="30" spans="1:20" ht="15.75" x14ac:dyDescent="0.25">
      <c r="A30" s="25"/>
      <c r="B30" s="31" t="s">
        <v>13</v>
      </c>
      <c r="C30" s="42"/>
      <c r="D30" s="33">
        <f>SUM(D28:D29)</f>
        <v>3.25</v>
      </c>
      <c r="E30" s="33">
        <f>SUM(E28:E29)</f>
        <v>2.94</v>
      </c>
      <c r="F30" s="33">
        <f>SUM(F28:F29)</f>
        <v>40.519999999999996</v>
      </c>
      <c r="G30" s="33">
        <f>SUM(G28:G29)</f>
        <v>201.1</v>
      </c>
    </row>
    <row r="31" spans="1:20" ht="15" customHeight="1" x14ac:dyDescent="0.25">
      <c r="A31" s="25"/>
      <c r="B31" s="45" t="s">
        <v>15</v>
      </c>
      <c r="C31" s="46"/>
      <c r="D31" s="47">
        <f>SUM(D16+D26+D30)</f>
        <v>51.599999999999994</v>
      </c>
      <c r="E31" s="47">
        <f>SUM(E16+E26+E30)</f>
        <v>54.129999999999995</v>
      </c>
      <c r="F31" s="47">
        <f>SUM(F16+F26+F30)</f>
        <v>207.20999999999998</v>
      </c>
      <c r="G31" s="47">
        <f>SUM(G16+G26+G30)</f>
        <v>1539.08</v>
      </c>
      <c r="J31" s="8"/>
      <c r="K31" s="7"/>
      <c r="L31" s="11"/>
      <c r="M31" s="12"/>
      <c r="N31" s="12"/>
      <c r="O31" s="16"/>
      <c r="P31" s="12"/>
      <c r="Q31" s="3"/>
      <c r="R31" s="3"/>
      <c r="S31" s="3"/>
    </row>
    <row r="32" spans="1:20" ht="16.5" customHeight="1" x14ac:dyDescent="0.25">
      <c r="A32" s="105" t="s">
        <v>25</v>
      </c>
      <c r="B32" s="105"/>
      <c r="C32" s="105"/>
      <c r="D32" s="105"/>
      <c r="E32" s="105"/>
      <c r="F32" s="105"/>
      <c r="G32" s="105"/>
    </row>
    <row r="33" spans="1:14" ht="20.25" customHeight="1" x14ac:dyDescent="0.25">
      <c r="A33" s="107" t="s">
        <v>9</v>
      </c>
      <c r="B33" s="108"/>
      <c r="C33" s="108"/>
      <c r="D33" s="48"/>
      <c r="E33" s="48"/>
      <c r="F33" s="48"/>
      <c r="G33" s="49"/>
    </row>
    <row r="34" spans="1:14" ht="16.5" customHeight="1" x14ac:dyDescent="0.25">
      <c r="A34" s="25" t="s">
        <v>98</v>
      </c>
      <c r="B34" s="26" t="s">
        <v>46</v>
      </c>
      <c r="C34" s="29">
        <v>200</v>
      </c>
      <c r="D34" s="44">
        <v>5.66</v>
      </c>
      <c r="E34" s="44">
        <v>5.44</v>
      </c>
      <c r="F34" s="44">
        <v>18.2</v>
      </c>
      <c r="G34" s="44">
        <v>145.28</v>
      </c>
    </row>
    <row r="35" spans="1:14" ht="16.5" customHeight="1" x14ac:dyDescent="0.25">
      <c r="A35" s="25" t="s">
        <v>19</v>
      </c>
      <c r="B35" s="26" t="s">
        <v>10</v>
      </c>
      <c r="C35" s="27">
        <v>200</v>
      </c>
      <c r="D35" s="44">
        <v>3.37</v>
      </c>
      <c r="E35" s="44">
        <v>2.82</v>
      </c>
      <c r="F35" s="44">
        <v>23.23</v>
      </c>
      <c r="G35" s="44">
        <v>128.69999999999999</v>
      </c>
    </row>
    <row r="36" spans="1:14" ht="16.5" customHeight="1" x14ac:dyDescent="0.25">
      <c r="A36" s="25" t="s">
        <v>21</v>
      </c>
      <c r="B36" s="26" t="s">
        <v>40</v>
      </c>
      <c r="C36" s="63">
        <v>35</v>
      </c>
      <c r="D36" s="44">
        <v>2.41</v>
      </c>
      <c r="E36" s="44">
        <v>3.93</v>
      </c>
      <c r="F36" s="44">
        <v>14.49</v>
      </c>
      <c r="G36" s="44">
        <v>104.75</v>
      </c>
    </row>
    <row r="37" spans="1:14" ht="13.5" customHeight="1" x14ac:dyDescent="0.25">
      <c r="A37" s="25"/>
      <c r="B37" s="31" t="s">
        <v>13</v>
      </c>
      <c r="C37" s="52"/>
      <c r="D37" s="53">
        <f>SUM(D34:D36)</f>
        <v>11.440000000000001</v>
      </c>
      <c r="E37" s="53">
        <f>SUM(E34:E36)</f>
        <v>12.19</v>
      </c>
      <c r="F37" s="53">
        <f>SUM(F34:F36)</f>
        <v>55.92</v>
      </c>
      <c r="G37" s="53">
        <f>SUM(G34:G36)</f>
        <v>378.73</v>
      </c>
    </row>
    <row r="38" spans="1:14" ht="15.6" customHeight="1" x14ac:dyDescent="0.25">
      <c r="A38" s="99" t="s">
        <v>14</v>
      </c>
      <c r="B38" s="100"/>
      <c r="C38" s="100"/>
      <c r="D38" s="43"/>
      <c r="E38" s="43"/>
      <c r="F38" s="43"/>
      <c r="G38" s="54"/>
    </row>
    <row r="39" spans="1:14" ht="18.75" customHeight="1" x14ac:dyDescent="0.25">
      <c r="A39" s="25" t="s">
        <v>99</v>
      </c>
      <c r="B39" s="26" t="s">
        <v>100</v>
      </c>
      <c r="C39" s="27">
        <v>40</v>
      </c>
      <c r="D39" s="28">
        <v>0.32</v>
      </c>
      <c r="E39" s="28">
        <v>0.04</v>
      </c>
      <c r="F39" s="28">
        <v>0.64</v>
      </c>
      <c r="G39" s="28">
        <v>5.2</v>
      </c>
    </row>
    <row r="40" spans="1:14" ht="18.75" customHeight="1" x14ac:dyDescent="0.25">
      <c r="A40" s="25" t="s">
        <v>47</v>
      </c>
      <c r="B40" s="26" t="s">
        <v>80</v>
      </c>
      <c r="C40" s="27" t="s">
        <v>62</v>
      </c>
      <c r="D40" s="28">
        <v>1.59</v>
      </c>
      <c r="E40" s="28">
        <v>4.09</v>
      </c>
      <c r="F40" s="28">
        <v>11.24</v>
      </c>
      <c r="G40" s="28">
        <v>88.56</v>
      </c>
      <c r="I40" s="7"/>
      <c r="J40" s="13"/>
      <c r="K40" s="14"/>
      <c r="L40" s="14"/>
      <c r="M40" s="14"/>
      <c r="N40" s="14"/>
    </row>
    <row r="41" spans="1:14" ht="28.5" customHeight="1" x14ac:dyDescent="0.25">
      <c r="A41" s="25" t="s">
        <v>101</v>
      </c>
      <c r="B41" s="26" t="s">
        <v>102</v>
      </c>
      <c r="C41" s="27">
        <v>70</v>
      </c>
      <c r="D41" s="28">
        <v>10.029999999999999</v>
      </c>
      <c r="E41" s="28">
        <v>11.02</v>
      </c>
      <c r="F41" s="28">
        <v>10.08</v>
      </c>
      <c r="G41" s="28">
        <v>166.17</v>
      </c>
    </row>
    <row r="42" spans="1:14" ht="17.25" customHeight="1" x14ac:dyDescent="0.25">
      <c r="A42" s="25" t="s">
        <v>48</v>
      </c>
      <c r="B42" s="26" t="s">
        <v>81</v>
      </c>
      <c r="C42" s="27">
        <v>150</v>
      </c>
      <c r="D42" s="28">
        <v>2.85</v>
      </c>
      <c r="E42" s="28">
        <v>4.8</v>
      </c>
      <c r="F42" s="28">
        <v>21</v>
      </c>
      <c r="G42" s="28">
        <v>145.5</v>
      </c>
    </row>
    <row r="43" spans="1:14" ht="16.5" customHeight="1" x14ac:dyDescent="0.25">
      <c r="A43" s="25" t="s">
        <v>68</v>
      </c>
      <c r="B43" s="26" t="s">
        <v>69</v>
      </c>
      <c r="C43" s="29">
        <v>200</v>
      </c>
      <c r="D43" s="28">
        <v>0.38</v>
      </c>
      <c r="E43" s="28">
        <v>0</v>
      </c>
      <c r="F43" s="28">
        <v>24.33</v>
      </c>
      <c r="G43" s="28">
        <v>95.26</v>
      </c>
    </row>
    <row r="44" spans="1:14" ht="16.5" customHeight="1" x14ac:dyDescent="0.25">
      <c r="A44" s="25"/>
      <c r="B44" s="26" t="s">
        <v>12</v>
      </c>
      <c r="C44" s="27">
        <v>45</v>
      </c>
      <c r="D44" s="28">
        <v>3.15</v>
      </c>
      <c r="E44" s="28">
        <v>0.23</v>
      </c>
      <c r="F44" s="28">
        <v>19.8</v>
      </c>
      <c r="G44" s="28">
        <v>94.5</v>
      </c>
    </row>
    <row r="45" spans="1:14" ht="16.5" customHeight="1" x14ac:dyDescent="0.25">
      <c r="A45" s="25"/>
      <c r="B45" s="26" t="s">
        <v>95</v>
      </c>
      <c r="C45" s="27">
        <v>30</v>
      </c>
      <c r="D45" s="28">
        <v>2.4</v>
      </c>
      <c r="E45" s="28">
        <v>0.75</v>
      </c>
      <c r="F45" s="28">
        <v>16.5</v>
      </c>
      <c r="G45" s="28">
        <v>81</v>
      </c>
    </row>
    <row r="46" spans="1:14" ht="15.75" customHeight="1" x14ac:dyDescent="0.25">
      <c r="A46" s="50"/>
      <c r="B46" s="88" t="s">
        <v>64</v>
      </c>
      <c r="C46" s="89">
        <v>100</v>
      </c>
      <c r="D46" s="90">
        <v>0.4</v>
      </c>
      <c r="E46" s="90">
        <v>0.3</v>
      </c>
      <c r="F46" s="90">
        <v>10.3</v>
      </c>
      <c r="G46" s="90">
        <v>47</v>
      </c>
    </row>
    <row r="47" spans="1:14" ht="16.5" customHeight="1" x14ac:dyDescent="0.25">
      <c r="A47" s="25"/>
      <c r="B47" s="55" t="s">
        <v>13</v>
      </c>
      <c r="C47" s="56"/>
      <c r="D47" s="33">
        <f>SUM(D39:D46)</f>
        <v>21.119999999999997</v>
      </c>
      <c r="E47" s="33">
        <f>SUM(E39:E46)</f>
        <v>21.23</v>
      </c>
      <c r="F47" s="33">
        <f>SUM(F39:F46)</f>
        <v>113.88999999999999</v>
      </c>
      <c r="G47" s="33">
        <f>SUM(G39:G46)</f>
        <v>723.19</v>
      </c>
    </row>
    <row r="48" spans="1:14" ht="15.75" customHeight="1" x14ac:dyDescent="0.25">
      <c r="A48" s="107" t="s">
        <v>27</v>
      </c>
      <c r="B48" s="108"/>
      <c r="C48" s="108"/>
      <c r="D48" s="57"/>
      <c r="E48" s="57"/>
      <c r="F48" s="57"/>
      <c r="G48" s="58"/>
    </row>
    <row r="49" spans="1:16" ht="16.5" customHeight="1" x14ac:dyDescent="0.25">
      <c r="A49" s="25" t="s">
        <v>82</v>
      </c>
      <c r="B49" s="26" t="s">
        <v>83</v>
      </c>
      <c r="C49" s="27" t="s">
        <v>104</v>
      </c>
      <c r="D49" s="44">
        <v>21.04</v>
      </c>
      <c r="E49" s="44">
        <v>18.91</v>
      </c>
      <c r="F49" s="44">
        <v>33.950000000000003</v>
      </c>
      <c r="G49" s="44">
        <v>397.96</v>
      </c>
    </row>
    <row r="50" spans="1:16" ht="15.75" customHeight="1" x14ac:dyDescent="0.25">
      <c r="A50" s="25" t="s">
        <v>105</v>
      </c>
      <c r="B50" s="26" t="s">
        <v>55</v>
      </c>
      <c r="C50" s="29" t="s">
        <v>56</v>
      </c>
      <c r="D50" s="44">
        <v>0.11</v>
      </c>
      <c r="E50" s="44">
        <v>0.02</v>
      </c>
      <c r="F50" s="44">
        <v>12.8</v>
      </c>
      <c r="G50" s="44">
        <v>49.83</v>
      </c>
    </row>
    <row r="51" spans="1:16" ht="15.75" customHeight="1" x14ac:dyDescent="0.25">
      <c r="A51" s="25"/>
      <c r="B51" s="31" t="s">
        <v>13</v>
      </c>
      <c r="C51" s="52"/>
      <c r="D51" s="53">
        <f>SUM(D49:D50)</f>
        <v>21.15</v>
      </c>
      <c r="E51" s="53">
        <f>SUM(E49:E50)</f>
        <v>18.93</v>
      </c>
      <c r="F51" s="53">
        <f>SUM(F49:F50)</f>
        <v>46.75</v>
      </c>
      <c r="G51" s="53">
        <f>SUM(G49:G50)</f>
        <v>447.78999999999996</v>
      </c>
    </row>
    <row r="52" spans="1:16" ht="15.75" customHeight="1" x14ac:dyDescent="0.25">
      <c r="A52" s="25"/>
      <c r="B52" s="45" t="s">
        <v>15</v>
      </c>
      <c r="C52" s="59"/>
      <c r="D52" s="60">
        <f>SUM(D37+D47+D51)</f>
        <v>53.71</v>
      </c>
      <c r="E52" s="60">
        <f>SUM(E37+E47+E51)</f>
        <v>52.35</v>
      </c>
      <c r="F52" s="60">
        <f>SUM(F37+F47+F51)</f>
        <v>216.56</v>
      </c>
      <c r="G52" s="60">
        <f>SUM(G37+G47+G51)</f>
        <v>1549.71</v>
      </c>
    </row>
    <row r="53" spans="1:16" ht="16.5" customHeight="1" x14ac:dyDescent="0.25">
      <c r="A53" s="120" t="s">
        <v>29</v>
      </c>
      <c r="B53" s="121"/>
      <c r="C53" s="121"/>
      <c r="D53" s="121"/>
      <c r="E53" s="121"/>
      <c r="F53" s="121"/>
      <c r="G53" s="122"/>
    </row>
    <row r="54" spans="1:16" ht="14.45" customHeight="1" x14ac:dyDescent="0.25">
      <c r="A54" s="99" t="s">
        <v>9</v>
      </c>
      <c r="B54" s="100"/>
      <c r="C54" s="100"/>
      <c r="D54" s="43"/>
      <c r="E54" s="43"/>
      <c r="F54" s="43"/>
      <c r="G54" s="61"/>
    </row>
    <row r="55" spans="1:16" ht="15" customHeight="1" x14ac:dyDescent="0.25">
      <c r="A55" s="25" t="s">
        <v>63</v>
      </c>
      <c r="B55" s="26" t="s">
        <v>43</v>
      </c>
      <c r="C55" s="29">
        <v>70</v>
      </c>
      <c r="D55" s="44">
        <v>6.49</v>
      </c>
      <c r="E55" s="44">
        <v>8.44</v>
      </c>
      <c r="F55" s="44">
        <v>1.19</v>
      </c>
      <c r="G55" s="44">
        <v>108.52</v>
      </c>
    </row>
    <row r="56" spans="1:16" ht="15.75" customHeight="1" x14ac:dyDescent="0.25">
      <c r="A56" s="25" t="s">
        <v>28</v>
      </c>
      <c r="B56" s="62" t="s">
        <v>57</v>
      </c>
      <c r="C56" s="27">
        <v>200</v>
      </c>
      <c r="D56" s="44">
        <v>2.5099999999999998</v>
      </c>
      <c r="E56" s="44">
        <v>2.2000000000000002</v>
      </c>
      <c r="F56" s="44">
        <v>17.73</v>
      </c>
      <c r="G56" s="44">
        <v>97.97</v>
      </c>
    </row>
    <row r="57" spans="1:16" ht="15.75" customHeight="1" x14ac:dyDescent="0.25">
      <c r="A57" s="25" t="s">
        <v>22</v>
      </c>
      <c r="B57" s="26" t="s">
        <v>11</v>
      </c>
      <c r="C57" s="30">
        <v>50</v>
      </c>
      <c r="D57" s="28">
        <v>6.31</v>
      </c>
      <c r="E57" s="28">
        <v>7.9</v>
      </c>
      <c r="F57" s="28">
        <v>14.5</v>
      </c>
      <c r="G57" s="28">
        <v>157.25</v>
      </c>
      <c r="I57" s="3"/>
      <c r="J57" s="3"/>
      <c r="K57" s="3"/>
      <c r="L57" s="3"/>
      <c r="M57" s="3"/>
      <c r="N57" s="3"/>
    </row>
    <row r="58" spans="1:16" ht="14.25" customHeight="1" x14ac:dyDescent="0.25">
      <c r="A58" s="32"/>
      <c r="B58" s="31" t="s">
        <v>13</v>
      </c>
      <c r="C58" s="52"/>
      <c r="D58" s="53">
        <f t="shared" ref="D58:G58" si="0">SUM(D55:D57)</f>
        <v>15.309999999999999</v>
      </c>
      <c r="E58" s="53">
        <f t="shared" si="0"/>
        <v>18.54</v>
      </c>
      <c r="F58" s="53">
        <f t="shared" si="0"/>
        <v>33.42</v>
      </c>
      <c r="G58" s="53">
        <f t="shared" si="0"/>
        <v>363.74</v>
      </c>
      <c r="I58" s="3"/>
      <c r="J58" s="3"/>
      <c r="K58" s="3"/>
      <c r="L58" s="3"/>
      <c r="M58" s="3"/>
      <c r="N58" s="3"/>
    </row>
    <row r="59" spans="1:16" ht="14.25" customHeight="1" x14ac:dyDescent="0.25">
      <c r="A59" s="99" t="s">
        <v>14</v>
      </c>
      <c r="B59" s="100"/>
      <c r="C59" s="100"/>
      <c r="D59" s="43"/>
      <c r="E59" s="43"/>
      <c r="F59" s="43"/>
      <c r="G59" s="49"/>
      <c r="I59" s="3"/>
      <c r="J59" s="3"/>
      <c r="K59" s="3"/>
      <c r="L59" s="3"/>
      <c r="M59" s="3"/>
      <c r="N59" s="3"/>
    </row>
    <row r="60" spans="1:16" ht="16.5" customHeight="1" x14ac:dyDescent="0.25">
      <c r="A60" s="25" t="s">
        <v>106</v>
      </c>
      <c r="B60" s="26" t="s">
        <v>107</v>
      </c>
      <c r="C60" s="27">
        <v>50</v>
      </c>
      <c r="D60" s="28">
        <v>2.66</v>
      </c>
      <c r="E60" s="28">
        <v>6.15</v>
      </c>
      <c r="F60" s="28">
        <v>3.51</v>
      </c>
      <c r="G60" s="28">
        <v>80.180000000000007</v>
      </c>
      <c r="I60" s="3"/>
      <c r="J60" s="3"/>
      <c r="K60" s="3"/>
      <c r="L60" s="3"/>
      <c r="M60" s="3"/>
      <c r="N60" s="3"/>
    </row>
    <row r="61" spans="1:16" ht="27" customHeight="1" x14ac:dyDescent="0.25">
      <c r="A61" s="25" t="s">
        <v>23</v>
      </c>
      <c r="B61" s="26" t="s">
        <v>39</v>
      </c>
      <c r="C61" s="27" t="s">
        <v>62</v>
      </c>
      <c r="D61" s="28">
        <v>1.63</v>
      </c>
      <c r="E61" s="28">
        <v>4.07</v>
      </c>
      <c r="F61" s="28">
        <v>7.86</v>
      </c>
      <c r="G61" s="28">
        <v>76.98</v>
      </c>
      <c r="I61" s="3"/>
      <c r="J61" s="3"/>
      <c r="K61" s="3"/>
      <c r="L61" s="3"/>
      <c r="M61" s="3"/>
      <c r="N61" s="3"/>
    </row>
    <row r="62" spans="1:16" ht="15.75" customHeight="1" x14ac:dyDescent="0.25">
      <c r="A62" s="25" t="s">
        <v>65</v>
      </c>
      <c r="B62" s="26" t="s">
        <v>66</v>
      </c>
      <c r="C62" s="27">
        <v>70</v>
      </c>
      <c r="D62" s="28">
        <v>10.55</v>
      </c>
      <c r="E62" s="28">
        <v>6.03</v>
      </c>
      <c r="F62" s="28">
        <v>5.17</v>
      </c>
      <c r="G62" s="28">
        <v>119.36</v>
      </c>
    </row>
    <row r="63" spans="1:16" ht="15.75" customHeight="1" x14ac:dyDescent="0.25">
      <c r="A63" s="25" t="s">
        <v>108</v>
      </c>
      <c r="B63" s="26" t="s">
        <v>109</v>
      </c>
      <c r="C63" s="27">
        <v>150</v>
      </c>
      <c r="D63" s="28">
        <v>2.06</v>
      </c>
      <c r="E63" s="28">
        <v>3.19</v>
      </c>
      <c r="F63" s="28">
        <v>21.04</v>
      </c>
      <c r="G63" s="28">
        <v>124.05</v>
      </c>
      <c r="J63" s="8"/>
      <c r="K63" s="7"/>
      <c r="L63" s="11"/>
      <c r="M63" s="12"/>
      <c r="N63" s="12"/>
      <c r="O63" s="12"/>
      <c r="P63" s="12"/>
    </row>
    <row r="64" spans="1:16" ht="15.75" customHeight="1" x14ac:dyDescent="0.25">
      <c r="A64" s="25"/>
      <c r="B64" s="26" t="s">
        <v>96</v>
      </c>
      <c r="C64" s="27">
        <v>200</v>
      </c>
      <c r="D64" s="28">
        <v>1</v>
      </c>
      <c r="E64" s="28">
        <v>0</v>
      </c>
      <c r="F64" s="28">
        <v>18.2</v>
      </c>
      <c r="G64" s="28">
        <v>76</v>
      </c>
    </row>
    <row r="65" spans="1:7" ht="15" customHeight="1" x14ac:dyDescent="0.25">
      <c r="A65" s="25"/>
      <c r="B65" s="26" t="s">
        <v>12</v>
      </c>
      <c r="C65" s="27">
        <v>45</v>
      </c>
      <c r="D65" s="28">
        <v>3.15</v>
      </c>
      <c r="E65" s="28">
        <v>0.23</v>
      </c>
      <c r="F65" s="28">
        <v>19.8</v>
      </c>
      <c r="G65" s="28">
        <v>94.5</v>
      </c>
    </row>
    <row r="66" spans="1:7" s="6" customFormat="1" ht="15.75" customHeight="1" x14ac:dyDescent="0.25">
      <c r="A66" s="25"/>
      <c r="B66" s="26" t="s">
        <v>95</v>
      </c>
      <c r="C66" s="27">
        <v>30</v>
      </c>
      <c r="D66" s="28">
        <v>2.4</v>
      </c>
      <c r="E66" s="28">
        <v>0.75</v>
      </c>
      <c r="F66" s="28">
        <v>16.5</v>
      </c>
      <c r="G66" s="28">
        <v>81</v>
      </c>
    </row>
    <row r="67" spans="1:7" s="6" customFormat="1" ht="15" customHeight="1" x14ac:dyDescent="0.25">
      <c r="A67" s="50"/>
      <c r="B67" s="51" t="s">
        <v>103</v>
      </c>
      <c r="C67" s="81">
        <v>150</v>
      </c>
      <c r="D67" s="90">
        <v>1.35</v>
      </c>
      <c r="E67" s="90">
        <v>0.3</v>
      </c>
      <c r="F67" s="90">
        <v>12.15</v>
      </c>
      <c r="G67" s="90">
        <v>64.5</v>
      </c>
    </row>
    <row r="68" spans="1:7" s="6" customFormat="1" ht="15" customHeight="1" x14ac:dyDescent="0.25">
      <c r="A68" s="25"/>
      <c r="B68" s="31" t="s">
        <v>13</v>
      </c>
      <c r="C68" s="42"/>
      <c r="D68" s="33">
        <f>SUM(D60:D67)</f>
        <v>24.799999999999997</v>
      </c>
      <c r="E68" s="33">
        <f t="shared" ref="E68:G68" si="1">SUM(E60:E67)</f>
        <v>20.720000000000002</v>
      </c>
      <c r="F68" s="33">
        <f t="shared" si="1"/>
        <v>104.23</v>
      </c>
      <c r="G68" s="33">
        <f t="shared" si="1"/>
        <v>716.57</v>
      </c>
    </row>
    <row r="69" spans="1:7" ht="15.75" customHeight="1" x14ac:dyDescent="0.25">
      <c r="A69" s="107" t="s">
        <v>27</v>
      </c>
      <c r="B69" s="108"/>
      <c r="C69" s="108"/>
      <c r="D69" s="43"/>
      <c r="E69" s="43"/>
      <c r="F69" s="43"/>
      <c r="G69" s="49"/>
    </row>
    <row r="70" spans="1:7" ht="16.5" customHeight="1" x14ac:dyDescent="0.25">
      <c r="A70" s="25" t="s">
        <v>44</v>
      </c>
      <c r="B70" s="26" t="s">
        <v>45</v>
      </c>
      <c r="C70" s="29" t="s">
        <v>110</v>
      </c>
      <c r="D70" s="44">
        <v>10.73</v>
      </c>
      <c r="E70" s="44">
        <v>4.79</v>
      </c>
      <c r="F70" s="44">
        <v>58.82</v>
      </c>
      <c r="G70" s="44">
        <v>325.38</v>
      </c>
    </row>
    <row r="71" spans="1:7" ht="16.5" customHeight="1" x14ac:dyDescent="0.25">
      <c r="A71" s="25"/>
      <c r="B71" s="26" t="s">
        <v>17</v>
      </c>
      <c r="C71" s="27">
        <v>200</v>
      </c>
      <c r="D71" s="44">
        <v>5.3</v>
      </c>
      <c r="E71" s="44">
        <v>4.6399999999999997</v>
      </c>
      <c r="F71" s="44">
        <v>8.98</v>
      </c>
      <c r="G71" s="44">
        <v>98.75</v>
      </c>
    </row>
    <row r="72" spans="1:7" ht="15" customHeight="1" x14ac:dyDescent="0.25">
      <c r="A72" s="64"/>
      <c r="B72" s="65" t="s">
        <v>13</v>
      </c>
      <c r="C72" s="66"/>
      <c r="D72" s="67">
        <f>SUM(D70:D71)</f>
        <v>16.03</v>
      </c>
      <c r="E72" s="67">
        <f>SUM(E70:E71)</f>
        <v>9.43</v>
      </c>
      <c r="F72" s="67">
        <f>SUM(F70:F71)</f>
        <v>67.8</v>
      </c>
      <c r="G72" s="67">
        <f>SUM(G70:G71)</f>
        <v>424.13</v>
      </c>
    </row>
    <row r="73" spans="1:7" ht="14.25" customHeight="1" x14ac:dyDescent="0.25">
      <c r="A73" s="68"/>
      <c r="B73" s="69" t="s">
        <v>15</v>
      </c>
      <c r="C73" s="70"/>
      <c r="D73" s="60">
        <f>SUM(D58+D68+D72)</f>
        <v>56.14</v>
      </c>
      <c r="E73" s="60">
        <f>SUM(E58+E68+E72)</f>
        <v>48.690000000000005</v>
      </c>
      <c r="F73" s="60">
        <f>SUM(F58+F68+F72)</f>
        <v>205.45</v>
      </c>
      <c r="G73" s="60">
        <f>SUM(G58+G68+G72)</f>
        <v>1504.44</v>
      </c>
    </row>
    <row r="74" spans="1:7" ht="16.5" customHeight="1" x14ac:dyDescent="0.25">
      <c r="A74" s="119" t="s">
        <v>30</v>
      </c>
      <c r="B74" s="119"/>
      <c r="C74" s="119"/>
      <c r="D74" s="119"/>
      <c r="E74" s="119"/>
      <c r="F74" s="119"/>
      <c r="G74" s="119"/>
    </row>
    <row r="75" spans="1:7" ht="17.25" customHeight="1" x14ac:dyDescent="0.25">
      <c r="A75" s="111" t="s">
        <v>9</v>
      </c>
      <c r="B75" s="112"/>
      <c r="C75" s="112"/>
      <c r="D75" s="48"/>
      <c r="E75" s="48"/>
      <c r="F75" s="48"/>
      <c r="G75" s="49"/>
    </row>
    <row r="76" spans="1:7" ht="28.5" x14ac:dyDescent="0.25">
      <c r="A76" s="25" t="s">
        <v>67</v>
      </c>
      <c r="B76" s="26" t="s">
        <v>111</v>
      </c>
      <c r="C76" s="21" t="s">
        <v>112</v>
      </c>
      <c r="D76" s="44">
        <v>20.34</v>
      </c>
      <c r="E76" s="44">
        <v>12.98</v>
      </c>
      <c r="F76" s="44">
        <v>25.71</v>
      </c>
      <c r="G76" s="44">
        <v>306.81</v>
      </c>
    </row>
    <row r="77" spans="1:7" x14ac:dyDescent="0.25">
      <c r="A77" s="25" t="s">
        <v>20</v>
      </c>
      <c r="B77" s="26" t="s">
        <v>77</v>
      </c>
      <c r="C77" s="27">
        <v>200</v>
      </c>
      <c r="D77" s="44">
        <v>0.05</v>
      </c>
      <c r="E77" s="44">
        <v>0.01</v>
      </c>
      <c r="F77" s="44">
        <v>11.72</v>
      </c>
      <c r="G77" s="44">
        <v>44.34</v>
      </c>
    </row>
    <row r="78" spans="1:7" ht="15" customHeight="1" x14ac:dyDescent="0.25">
      <c r="A78" s="25"/>
      <c r="B78" s="31" t="s">
        <v>13</v>
      </c>
      <c r="C78" s="71"/>
      <c r="D78" s="53">
        <f>SUM(D76:D77)</f>
        <v>20.39</v>
      </c>
      <c r="E78" s="53">
        <f>SUM(E76:E77)</f>
        <v>12.99</v>
      </c>
      <c r="F78" s="53">
        <f>SUM(F76:F77)</f>
        <v>37.43</v>
      </c>
      <c r="G78" s="53">
        <f>SUM(G76:G77)</f>
        <v>351.15</v>
      </c>
    </row>
    <row r="79" spans="1:7" ht="17.25" customHeight="1" x14ac:dyDescent="0.25">
      <c r="A79" s="109" t="s">
        <v>14</v>
      </c>
      <c r="B79" s="110"/>
      <c r="C79" s="110"/>
      <c r="D79" s="43"/>
      <c r="E79" s="43"/>
      <c r="F79" s="43"/>
      <c r="G79" s="61"/>
    </row>
    <row r="80" spans="1:7" ht="16.5" customHeight="1" x14ac:dyDescent="0.25">
      <c r="A80" s="25" t="s">
        <v>113</v>
      </c>
      <c r="B80" s="26" t="s">
        <v>114</v>
      </c>
      <c r="C80" s="27">
        <v>50</v>
      </c>
      <c r="D80" s="28">
        <v>0.74</v>
      </c>
      <c r="E80" s="28">
        <v>5.08</v>
      </c>
      <c r="F80" s="28">
        <v>3.45</v>
      </c>
      <c r="G80" s="28">
        <v>62.67</v>
      </c>
    </row>
    <row r="81" spans="1:19" ht="28.5" customHeight="1" x14ac:dyDescent="0.25">
      <c r="A81" s="25" t="s">
        <v>49</v>
      </c>
      <c r="B81" s="62" t="s">
        <v>50</v>
      </c>
      <c r="C81" s="27" t="s">
        <v>62</v>
      </c>
      <c r="D81" s="28">
        <v>1.74</v>
      </c>
      <c r="E81" s="28">
        <v>4.18</v>
      </c>
      <c r="F81" s="28">
        <v>12.34</v>
      </c>
      <c r="G81" s="28">
        <v>94.35</v>
      </c>
    </row>
    <row r="82" spans="1:19" ht="15.75" customHeight="1" x14ac:dyDescent="0.25">
      <c r="A82" s="25" t="s">
        <v>48</v>
      </c>
      <c r="B82" s="26" t="s">
        <v>84</v>
      </c>
      <c r="C82" s="27">
        <v>75</v>
      </c>
      <c r="D82" s="28">
        <v>12.3</v>
      </c>
      <c r="E82" s="28">
        <v>11.63</v>
      </c>
      <c r="F82" s="28">
        <v>15.68</v>
      </c>
      <c r="G82" s="28">
        <v>203.03</v>
      </c>
      <c r="J82" s="8"/>
      <c r="K82" s="7"/>
      <c r="L82" s="11"/>
      <c r="M82" s="12"/>
      <c r="N82" s="12"/>
      <c r="O82" s="16"/>
      <c r="P82" s="12"/>
      <c r="Q82" s="3"/>
      <c r="R82" s="3"/>
      <c r="S82" s="3"/>
    </row>
    <row r="83" spans="1:19" ht="16.5" customHeight="1" x14ac:dyDescent="0.25">
      <c r="A83" s="25" t="s">
        <v>18</v>
      </c>
      <c r="B83" s="26" t="s">
        <v>125</v>
      </c>
      <c r="C83" s="27">
        <v>150</v>
      </c>
      <c r="D83" s="28">
        <v>2.88</v>
      </c>
      <c r="E83" s="28">
        <v>4.59</v>
      </c>
      <c r="F83" s="28">
        <v>19.79</v>
      </c>
      <c r="G83" s="28">
        <v>128.68</v>
      </c>
    </row>
    <row r="84" spans="1:19" ht="17.25" customHeight="1" x14ac:dyDescent="0.25">
      <c r="A84" s="25" t="s">
        <v>115</v>
      </c>
      <c r="B84" s="26" t="s">
        <v>116</v>
      </c>
      <c r="C84" s="29">
        <v>200</v>
      </c>
      <c r="D84" s="28">
        <v>0.28000000000000003</v>
      </c>
      <c r="E84" s="28">
        <v>0</v>
      </c>
      <c r="F84" s="28">
        <v>30.04</v>
      </c>
      <c r="G84" s="28">
        <v>118.17</v>
      </c>
    </row>
    <row r="85" spans="1:19" ht="16.5" customHeight="1" x14ac:dyDescent="0.25">
      <c r="A85" s="25"/>
      <c r="B85" s="26" t="s">
        <v>12</v>
      </c>
      <c r="C85" s="27">
        <v>45</v>
      </c>
      <c r="D85" s="28">
        <v>3.15</v>
      </c>
      <c r="E85" s="28">
        <v>0.23</v>
      </c>
      <c r="F85" s="28">
        <v>19.8</v>
      </c>
      <c r="G85" s="28">
        <v>94.5</v>
      </c>
    </row>
    <row r="86" spans="1:19" ht="16.5" customHeight="1" x14ac:dyDescent="0.25">
      <c r="A86" s="25"/>
      <c r="B86" s="26" t="s">
        <v>95</v>
      </c>
      <c r="C86" s="27">
        <v>30</v>
      </c>
      <c r="D86" s="28">
        <v>2.4</v>
      </c>
      <c r="E86" s="28">
        <v>0.75</v>
      </c>
      <c r="F86" s="28">
        <v>16.5</v>
      </c>
      <c r="G86" s="28">
        <v>81</v>
      </c>
    </row>
    <row r="87" spans="1:19" ht="16.5" customHeight="1" x14ac:dyDescent="0.25">
      <c r="A87" s="50"/>
      <c r="B87" s="51" t="s">
        <v>73</v>
      </c>
      <c r="C87" s="81">
        <v>150</v>
      </c>
      <c r="D87" s="90">
        <v>0.6</v>
      </c>
      <c r="E87" s="90">
        <v>0.6</v>
      </c>
      <c r="F87" s="90">
        <v>14.7</v>
      </c>
      <c r="G87" s="90">
        <v>70.5</v>
      </c>
    </row>
    <row r="88" spans="1:19" ht="15.75" customHeight="1" x14ac:dyDescent="0.25">
      <c r="A88" s="25"/>
      <c r="B88" s="31" t="s">
        <v>13</v>
      </c>
      <c r="C88" s="52"/>
      <c r="D88" s="33">
        <f>SUM(D80:D87)</f>
        <v>24.09</v>
      </c>
      <c r="E88" s="33">
        <f t="shared" ref="E88:G88" si="2">SUM(E80:E87)</f>
        <v>27.060000000000002</v>
      </c>
      <c r="F88" s="33">
        <f t="shared" si="2"/>
        <v>132.29999999999998</v>
      </c>
      <c r="G88" s="33">
        <f t="shared" si="2"/>
        <v>852.9</v>
      </c>
    </row>
    <row r="89" spans="1:19" ht="16.5" customHeight="1" x14ac:dyDescent="0.25">
      <c r="A89" s="109" t="s">
        <v>27</v>
      </c>
      <c r="B89" s="110"/>
      <c r="C89" s="110"/>
      <c r="D89" s="57"/>
      <c r="E89" s="57"/>
      <c r="F89" s="57"/>
      <c r="G89" s="72"/>
    </row>
    <row r="90" spans="1:19" ht="16.5" customHeight="1" x14ac:dyDescent="0.25">
      <c r="A90" s="25" t="s">
        <v>48</v>
      </c>
      <c r="B90" s="26" t="s">
        <v>117</v>
      </c>
      <c r="C90" s="27">
        <v>75</v>
      </c>
      <c r="D90" s="44">
        <v>5.13</v>
      </c>
      <c r="E90" s="44">
        <v>2.52</v>
      </c>
      <c r="F90" s="44">
        <v>50.7</v>
      </c>
      <c r="G90" s="44">
        <v>239.52</v>
      </c>
    </row>
    <row r="91" spans="1:19" ht="15.75" customHeight="1" x14ac:dyDescent="0.25">
      <c r="A91" s="25" t="s">
        <v>19</v>
      </c>
      <c r="B91" s="26" t="s">
        <v>10</v>
      </c>
      <c r="C91" s="27">
        <v>200</v>
      </c>
      <c r="D91" s="44">
        <v>3.37</v>
      </c>
      <c r="E91" s="44">
        <v>2.82</v>
      </c>
      <c r="F91" s="44">
        <v>23.23</v>
      </c>
      <c r="G91" s="44">
        <v>128.69999999999999</v>
      </c>
    </row>
    <row r="92" spans="1:19" ht="13.9" customHeight="1" x14ac:dyDescent="0.25">
      <c r="A92" s="25"/>
      <c r="B92" s="31" t="s">
        <v>13</v>
      </c>
      <c r="C92" s="52"/>
      <c r="D92" s="73">
        <f>SUM(D90:D91)</f>
        <v>8.5</v>
      </c>
      <c r="E92" s="73">
        <f>SUM(E90:E91)</f>
        <v>5.34</v>
      </c>
      <c r="F92" s="73">
        <f>SUM(F90:F91)</f>
        <v>73.930000000000007</v>
      </c>
      <c r="G92" s="73">
        <f>SUM(G90:G91)</f>
        <v>368.22</v>
      </c>
    </row>
    <row r="93" spans="1:19" ht="13.9" customHeight="1" x14ac:dyDescent="0.25">
      <c r="A93" s="25"/>
      <c r="B93" s="45" t="s">
        <v>15</v>
      </c>
      <c r="C93" s="53"/>
      <c r="D93" s="60">
        <f>SUM(D78+D88+D92)</f>
        <v>52.980000000000004</v>
      </c>
      <c r="E93" s="60">
        <f>SUM(E78+E88+E92)</f>
        <v>45.39</v>
      </c>
      <c r="F93" s="60">
        <f>SUM(F78+F88+F92)</f>
        <v>243.66</v>
      </c>
      <c r="G93" s="60">
        <f>SUM(G78+G88+G92)</f>
        <v>1572.27</v>
      </c>
    </row>
    <row r="94" spans="1:19" ht="14.25" customHeight="1" x14ac:dyDescent="0.3">
      <c r="A94" s="105" t="s">
        <v>31</v>
      </c>
      <c r="B94" s="106"/>
      <c r="C94" s="106"/>
      <c r="D94" s="106"/>
      <c r="E94" s="106"/>
      <c r="F94" s="106"/>
      <c r="G94" s="106"/>
    </row>
    <row r="95" spans="1:19" ht="13.9" customHeight="1" x14ac:dyDescent="0.25">
      <c r="A95" s="123" t="s">
        <v>9</v>
      </c>
      <c r="B95" s="110"/>
      <c r="C95" s="110"/>
      <c r="D95" s="48"/>
      <c r="E95" s="48"/>
      <c r="F95" s="48"/>
      <c r="G95" s="49"/>
    </row>
    <row r="96" spans="1:19" ht="14.25" customHeight="1" x14ac:dyDescent="0.25">
      <c r="A96" s="25" t="s">
        <v>118</v>
      </c>
      <c r="B96" s="26" t="s">
        <v>119</v>
      </c>
      <c r="C96" s="27">
        <v>200</v>
      </c>
      <c r="D96" s="44">
        <v>5.82</v>
      </c>
      <c r="E96" s="44">
        <v>5.44</v>
      </c>
      <c r="F96" s="44">
        <v>17.559999999999999</v>
      </c>
      <c r="G96" s="44">
        <v>143.41</v>
      </c>
    </row>
    <row r="97" spans="1:7" ht="14.25" customHeight="1" x14ac:dyDescent="0.25">
      <c r="A97" s="25" t="s">
        <v>22</v>
      </c>
      <c r="B97" s="26" t="s">
        <v>11</v>
      </c>
      <c r="C97" s="30">
        <v>50</v>
      </c>
      <c r="D97" s="28">
        <v>6.31</v>
      </c>
      <c r="E97" s="28">
        <v>7.9</v>
      </c>
      <c r="F97" s="28">
        <v>14.5</v>
      </c>
      <c r="G97" s="28">
        <v>157.25</v>
      </c>
    </row>
    <row r="98" spans="1:7" ht="17.25" customHeight="1" x14ac:dyDescent="0.25">
      <c r="A98" s="25" t="s">
        <v>120</v>
      </c>
      <c r="B98" s="26" t="s">
        <v>121</v>
      </c>
      <c r="C98" s="27">
        <v>200</v>
      </c>
      <c r="D98" s="44">
        <v>3.07</v>
      </c>
      <c r="E98" s="44">
        <v>2.65</v>
      </c>
      <c r="F98" s="44">
        <v>18.62</v>
      </c>
      <c r="G98" s="44">
        <v>107.33</v>
      </c>
    </row>
    <row r="99" spans="1:7" ht="14.45" customHeight="1" x14ac:dyDescent="0.25">
      <c r="A99" s="25"/>
      <c r="B99" s="31" t="s">
        <v>13</v>
      </c>
      <c r="C99" s="74"/>
      <c r="D99" s="73">
        <f t="shared" ref="D99:G99" si="3">SUM(D96:D98)</f>
        <v>15.2</v>
      </c>
      <c r="E99" s="73">
        <f t="shared" si="3"/>
        <v>15.99</v>
      </c>
      <c r="F99" s="73">
        <f t="shared" si="3"/>
        <v>50.680000000000007</v>
      </c>
      <c r="G99" s="73">
        <f t="shared" si="3"/>
        <v>407.98999999999995</v>
      </c>
    </row>
    <row r="100" spans="1:7" ht="15" customHeight="1" x14ac:dyDescent="0.25">
      <c r="A100" s="109" t="s">
        <v>14</v>
      </c>
      <c r="B100" s="110"/>
      <c r="C100" s="110"/>
      <c r="D100" s="43"/>
      <c r="E100" s="43"/>
      <c r="F100" s="43"/>
      <c r="G100" s="49"/>
    </row>
    <row r="101" spans="1:7" ht="15.75" customHeight="1" x14ac:dyDescent="0.25">
      <c r="A101" s="25" t="s">
        <v>48</v>
      </c>
      <c r="B101" s="26" t="s">
        <v>86</v>
      </c>
      <c r="C101" s="27">
        <v>50</v>
      </c>
      <c r="D101" s="28">
        <v>0.61</v>
      </c>
      <c r="E101" s="28">
        <v>4.49</v>
      </c>
      <c r="F101" s="28">
        <v>4.18</v>
      </c>
      <c r="G101" s="28">
        <v>60.05</v>
      </c>
    </row>
    <row r="102" spans="1:7" ht="17.25" customHeight="1" x14ac:dyDescent="0.25">
      <c r="A102" s="25" t="s">
        <v>47</v>
      </c>
      <c r="B102" s="26" t="s">
        <v>80</v>
      </c>
      <c r="C102" s="27" t="s">
        <v>62</v>
      </c>
      <c r="D102" s="28">
        <v>1.59</v>
      </c>
      <c r="E102" s="28">
        <v>4.09</v>
      </c>
      <c r="F102" s="28">
        <v>11.24</v>
      </c>
      <c r="G102" s="28">
        <v>88.56</v>
      </c>
    </row>
    <row r="103" spans="1:7" ht="16.5" customHeight="1" x14ac:dyDescent="0.25">
      <c r="A103" s="25" t="s">
        <v>122</v>
      </c>
      <c r="B103" s="26" t="s">
        <v>123</v>
      </c>
      <c r="C103" s="29">
        <v>100</v>
      </c>
      <c r="D103" s="28">
        <v>14.19</v>
      </c>
      <c r="E103" s="28">
        <v>5.17</v>
      </c>
      <c r="F103" s="28">
        <v>3.18</v>
      </c>
      <c r="G103" s="28">
        <v>118.87</v>
      </c>
    </row>
    <row r="104" spans="1:7" ht="15.75" customHeight="1" x14ac:dyDescent="0.25">
      <c r="A104" s="25" t="s">
        <v>76</v>
      </c>
      <c r="B104" s="26" t="s">
        <v>124</v>
      </c>
      <c r="C104" s="27">
        <v>130</v>
      </c>
      <c r="D104" s="28">
        <v>4.1100000000000003</v>
      </c>
      <c r="E104" s="28">
        <v>3.57</v>
      </c>
      <c r="F104" s="28">
        <v>27.76</v>
      </c>
      <c r="G104" s="28">
        <v>162.22999999999999</v>
      </c>
    </row>
    <row r="105" spans="1:7" ht="18" customHeight="1" x14ac:dyDescent="0.25">
      <c r="A105" s="25" t="s">
        <v>127</v>
      </c>
      <c r="B105" s="26" t="s">
        <v>92</v>
      </c>
      <c r="C105" s="27">
        <v>200</v>
      </c>
      <c r="D105" s="28">
        <v>0.18</v>
      </c>
      <c r="E105" s="28">
        <v>0.04</v>
      </c>
      <c r="F105" s="28">
        <v>19.57</v>
      </c>
      <c r="G105" s="28">
        <v>76.14</v>
      </c>
    </row>
    <row r="106" spans="1:7" ht="16.5" customHeight="1" x14ac:dyDescent="0.25">
      <c r="A106" s="25"/>
      <c r="B106" s="26" t="s">
        <v>12</v>
      </c>
      <c r="C106" s="27">
        <v>45</v>
      </c>
      <c r="D106" s="28">
        <v>3.15</v>
      </c>
      <c r="E106" s="28">
        <v>0.23</v>
      </c>
      <c r="F106" s="28">
        <v>19.8</v>
      </c>
      <c r="G106" s="28">
        <v>94.5</v>
      </c>
    </row>
    <row r="107" spans="1:7" ht="15.75" customHeight="1" x14ac:dyDescent="0.25">
      <c r="A107" s="25"/>
      <c r="B107" s="26" t="s">
        <v>95</v>
      </c>
      <c r="C107" s="27">
        <v>30</v>
      </c>
      <c r="D107" s="28">
        <v>2.4</v>
      </c>
      <c r="E107" s="28">
        <v>0.75</v>
      </c>
      <c r="F107" s="28">
        <v>16.5</v>
      </c>
      <c r="G107" s="28">
        <v>81</v>
      </c>
    </row>
    <row r="108" spans="1:7" ht="15.75" customHeight="1" x14ac:dyDescent="0.25">
      <c r="A108" s="41"/>
      <c r="B108" s="31" t="s">
        <v>13</v>
      </c>
      <c r="C108" s="52"/>
      <c r="D108" s="53">
        <f>SUM(D101:D107)</f>
        <v>26.229999999999997</v>
      </c>
      <c r="E108" s="53">
        <f>SUM(E101:E107)</f>
        <v>18.34</v>
      </c>
      <c r="F108" s="53">
        <f>SUM(F101:F107)</f>
        <v>102.23</v>
      </c>
      <c r="G108" s="33">
        <f>SUM(G101:G107)</f>
        <v>681.35</v>
      </c>
    </row>
    <row r="109" spans="1:7" ht="18" customHeight="1" x14ac:dyDescent="0.25">
      <c r="A109" s="111" t="s">
        <v>27</v>
      </c>
      <c r="B109" s="112"/>
      <c r="C109" s="112"/>
      <c r="D109" s="57"/>
      <c r="E109" s="57"/>
      <c r="F109" s="57"/>
      <c r="G109" s="58"/>
    </row>
    <row r="110" spans="1:7" ht="16.5" customHeight="1" x14ac:dyDescent="0.25">
      <c r="A110" s="25"/>
      <c r="B110" s="26" t="s">
        <v>96</v>
      </c>
      <c r="C110" s="27">
        <v>200</v>
      </c>
      <c r="D110" s="28">
        <v>1</v>
      </c>
      <c r="E110" s="28">
        <v>0</v>
      </c>
      <c r="F110" s="28">
        <v>18.2</v>
      </c>
      <c r="G110" s="28">
        <v>76</v>
      </c>
    </row>
    <row r="111" spans="1:7" ht="15.75" customHeight="1" x14ac:dyDescent="0.25">
      <c r="A111" s="25"/>
      <c r="B111" s="26" t="s">
        <v>97</v>
      </c>
      <c r="C111" s="27">
        <v>30</v>
      </c>
      <c r="D111" s="28">
        <v>2.25</v>
      </c>
      <c r="E111" s="28">
        <v>2.94</v>
      </c>
      <c r="F111" s="28">
        <v>22.32</v>
      </c>
      <c r="G111" s="28">
        <v>125.1</v>
      </c>
    </row>
    <row r="112" spans="1:7" ht="15.75" customHeight="1" x14ac:dyDescent="0.25">
      <c r="A112" s="50"/>
      <c r="B112" s="88" t="s">
        <v>64</v>
      </c>
      <c r="C112" s="89">
        <v>100</v>
      </c>
      <c r="D112" s="90">
        <v>0.4</v>
      </c>
      <c r="E112" s="90">
        <v>0.3</v>
      </c>
      <c r="F112" s="90">
        <v>10.3</v>
      </c>
      <c r="G112" s="90">
        <v>47</v>
      </c>
    </row>
    <row r="113" spans="1:20" ht="15.75" customHeight="1" x14ac:dyDescent="0.25">
      <c r="A113" s="25"/>
      <c r="B113" s="31" t="s">
        <v>13</v>
      </c>
      <c r="C113" s="71"/>
      <c r="D113" s="53">
        <f t="shared" ref="D113:G113" si="4">SUM(D110:D112)</f>
        <v>3.65</v>
      </c>
      <c r="E113" s="53">
        <f t="shared" si="4"/>
        <v>3.2399999999999998</v>
      </c>
      <c r="F113" s="53">
        <f t="shared" si="4"/>
        <v>50.819999999999993</v>
      </c>
      <c r="G113" s="53">
        <f t="shared" si="4"/>
        <v>248.1</v>
      </c>
    </row>
    <row r="114" spans="1:20" ht="15.75" customHeight="1" x14ac:dyDescent="0.25">
      <c r="A114" s="41"/>
      <c r="B114" s="45" t="s">
        <v>15</v>
      </c>
      <c r="C114" s="46"/>
      <c r="D114" s="47">
        <f>SUM(D99+D108+D113)</f>
        <v>45.079999999999991</v>
      </c>
      <c r="E114" s="47">
        <f>SUM(E99+E108+E113)</f>
        <v>37.57</v>
      </c>
      <c r="F114" s="47">
        <f>SUM(F99+F108+F113)</f>
        <v>203.73000000000002</v>
      </c>
      <c r="G114" s="47">
        <f>SUM(G99+G108+G113)</f>
        <v>1337.4399999999998</v>
      </c>
    </row>
    <row r="115" spans="1:20" ht="18.75" customHeight="1" x14ac:dyDescent="0.3">
      <c r="A115" s="105" t="s">
        <v>32</v>
      </c>
      <c r="B115" s="106"/>
      <c r="C115" s="106"/>
      <c r="D115" s="106"/>
      <c r="E115" s="106"/>
      <c r="F115" s="106"/>
      <c r="G115" s="106"/>
    </row>
    <row r="116" spans="1:20" ht="17.25" customHeight="1" x14ac:dyDescent="0.25">
      <c r="A116" s="109" t="s">
        <v>9</v>
      </c>
      <c r="B116" s="110"/>
      <c r="C116" s="110"/>
      <c r="D116" s="43"/>
      <c r="E116" s="43"/>
      <c r="F116" s="43"/>
      <c r="G116" s="61"/>
    </row>
    <row r="117" spans="1:20" ht="19.5" customHeight="1" x14ac:dyDescent="0.25">
      <c r="A117" s="25" t="s">
        <v>128</v>
      </c>
      <c r="B117" s="26" t="s">
        <v>129</v>
      </c>
      <c r="C117" s="27">
        <v>200</v>
      </c>
      <c r="D117" s="44">
        <v>4.7699999999999996</v>
      </c>
      <c r="E117" s="44">
        <v>5.08</v>
      </c>
      <c r="F117" s="44">
        <v>16.329999999999998</v>
      </c>
      <c r="G117" s="44">
        <v>130.81</v>
      </c>
      <c r="J117" s="8"/>
      <c r="K117" s="7"/>
      <c r="L117" s="9"/>
      <c r="M117" s="15"/>
      <c r="N117" s="15"/>
      <c r="O117" s="15"/>
      <c r="P117" s="15"/>
      <c r="Q117" s="3"/>
      <c r="R117" s="3"/>
      <c r="S117" s="3"/>
      <c r="T117" s="3"/>
    </row>
    <row r="118" spans="1:20" ht="17.25" customHeight="1" x14ac:dyDescent="0.25">
      <c r="A118" s="25" t="s">
        <v>20</v>
      </c>
      <c r="B118" s="26" t="s">
        <v>77</v>
      </c>
      <c r="C118" s="27">
        <v>200</v>
      </c>
      <c r="D118" s="44">
        <v>0.05</v>
      </c>
      <c r="E118" s="44">
        <v>0.01</v>
      </c>
      <c r="F118" s="44">
        <v>11.72</v>
      </c>
      <c r="G118" s="44">
        <v>44.34</v>
      </c>
    </row>
    <row r="119" spans="1:20" ht="15.75" customHeight="1" x14ac:dyDescent="0.25">
      <c r="A119" s="25" t="s">
        <v>21</v>
      </c>
      <c r="B119" s="26" t="s">
        <v>40</v>
      </c>
      <c r="C119" s="63">
        <v>35</v>
      </c>
      <c r="D119" s="44">
        <v>2.41</v>
      </c>
      <c r="E119" s="44">
        <v>3.93</v>
      </c>
      <c r="F119" s="44">
        <v>14.49</v>
      </c>
      <c r="G119" s="44">
        <v>104.75</v>
      </c>
    </row>
    <row r="120" spans="1:20" ht="15" customHeight="1" x14ac:dyDescent="0.25">
      <c r="A120" s="25"/>
      <c r="B120" s="31" t="s">
        <v>13</v>
      </c>
      <c r="C120" s="52"/>
      <c r="D120" s="33">
        <f>SUM(D117:D119)</f>
        <v>7.2299999999999995</v>
      </c>
      <c r="E120" s="33">
        <f>SUM(E117:E119)</f>
        <v>9.02</v>
      </c>
      <c r="F120" s="33">
        <f>SUM(F117:F119)</f>
        <v>42.54</v>
      </c>
      <c r="G120" s="33">
        <f>SUM(G117:G119)</f>
        <v>279.89999999999998</v>
      </c>
    </row>
    <row r="121" spans="1:20" ht="18" customHeight="1" x14ac:dyDescent="0.25">
      <c r="A121" s="111" t="s">
        <v>14</v>
      </c>
      <c r="B121" s="112"/>
      <c r="C121" s="112"/>
      <c r="D121" s="43"/>
      <c r="E121" s="43"/>
      <c r="F121" s="43"/>
      <c r="G121" s="49"/>
    </row>
    <row r="122" spans="1:20" ht="14.25" customHeight="1" x14ac:dyDescent="0.25">
      <c r="A122" s="25" t="s">
        <v>130</v>
      </c>
      <c r="B122" s="62" t="s">
        <v>131</v>
      </c>
      <c r="C122" s="27">
        <v>50</v>
      </c>
      <c r="D122" s="39">
        <v>0.81</v>
      </c>
      <c r="E122" s="39">
        <v>5.05</v>
      </c>
      <c r="F122" s="39">
        <v>3.55</v>
      </c>
      <c r="G122" s="39">
        <v>62.46</v>
      </c>
    </row>
    <row r="123" spans="1:20" ht="28.5" customHeight="1" x14ac:dyDescent="0.25">
      <c r="A123" s="25" t="s">
        <v>49</v>
      </c>
      <c r="B123" s="62" t="s">
        <v>50</v>
      </c>
      <c r="C123" s="27" t="s">
        <v>62</v>
      </c>
      <c r="D123" s="28">
        <v>1.74</v>
      </c>
      <c r="E123" s="28">
        <v>4.18</v>
      </c>
      <c r="F123" s="28">
        <v>12.34</v>
      </c>
      <c r="G123" s="28">
        <v>94.35</v>
      </c>
    </row>
    <row r="124" spans="1:20" ht="16.5" customHeight="1" x14ac:dyDescent="0.25">
      <c r="A124" s="25" t="s">
        <v>132</v>
      </c>
      <c r="B124" s="75" t="s">
        <v>85</v>
      </c>
      <c r="C124" s="76">
        <v>200</v>
      </c>
      <c r="D124" s="39">
        <v>13.65</v>
      </c>
      <c r="E124" s="39">
        <v>15.98</v>
      </c>
      <c r="F124" s="39">
        <v>17.170000000000002</v>
      </c>
      <c r="G124" s="39">
        <v>248.92</v>
      </c>
    </row>
    <row r="125" spans="1:20" ht="15.75" customHeight="1" x14ac:dyDescent="0.25">
      <c r="A125" s="25" t="s">
        <v>48</v>
      </c>
      <c r="B125" s="26" t="s">
        <v>53</v>
      </c>
      <c r="C125" s="29">
        <v>200</v>
      </c>
      <c r="D125" s="44">
        <v>0.09</v>
      </c>
      <c r="E125" s="28">
        <v>0.06</v>
      </c>
      <c r="F125" s="44">
        <v>8.26</v>
      </c>
      <c r="G125" s="44">
        <v>34.049999999999997</v>
      </c>
    </row>
    <row r="126" spans="1:20" ht="15.75" customHeight="1" x14ac:dyDescent="0.25">
      <c r="A126" s="25"/>
      <c r="B126" s="26" t="s">
        <v>12</v>
      </c>
      <c r="C126" s="27">
        <v>45</v>
      </c>
      <c r="D126" s="28">
        <v>3.15</v>
      </c>
      <c r="E126" s="28">
        <v>0.23</v>
      </c>
      <c r="F126" s="28">
        <v>19.8</v>
      </c>
      <c r="G126" s="28">
        <v>94.5</v>
      </c>
    </row>
    <row r="127" spans="1:20" ht="15.75" customHeight="1" x14ac:dyDescent="0.25">
      <c r="A127" s="25"/>
      <c r="B127" s="26" t="s">
        <v>95</v>
      </c>
      <c r="C127" s="27">
        <v>30</v>
      </c>
      <c r="D127" s="28">
        <v>2.4</v>
      </c>
      <c r="E127" s="28">
        <v>0.75</v>
      </c>
      <c r="F127" s="28">
        <v>16.5</v>
      </c>
      <c r="G127" s="28">
        <v>81</v>
      </c>
    </row>
    <row r="128" spans="1:20" ht="15.75" customHeight="1" x14ac:dyDescent="0.25">
      <c r="A128" s="50"/>
      <c r="B128" s="51" t="s">
        <v>103</v>
      </c>
      <c r="C128" s="81">
        <v>150</v>
      </c>
      <c r="D128" s="90">
        <v>1.35</v>
      </c>
      <c r="E128" s="90">
        <v>0.3</v>
      </c>
      <c r="F128" s="90">
        <v>12.15</v>
      </c>
      <c r="G128" s="90">
        <v>64.5</v>
      </c>
    </row>
    <row r="129" spans="1:7" ht="15" customHeight="1" x14ac:dyDescent="0.25">
      <c r="A129" s="25"/>
      <c r="B129" s="31" t="s">
        <v>13</v>
      </c>
      <c r="C129" s="32"/>
      <c r="D129" s="33">
        <f>SUM(D122:D128)</f>
        <v>23.189999999999998</v>
      </c>
      <c r="E129" s="33">
        <f t="shared" ref="E129:G129" si="5">SUM(E122:E128)</f>
        <v>26.55</v>
      </c>
      <c r="F129" s="33">
        <f t="shared" si="5"/>
        <v>89.77000000000001</v>
      </c>
      <c r="G129" s="33">
        <f t="shared" si="5"/>
        <v>679.78</v>
      </c>
    </row>
    <row r="130" spans="1:7" ht="15" customHeight="1" x14ac:dyDescent="0.25">
      <c r="A130" s="107" t="s">
        <v>27</v>
      </c>
      <c r="B130" s="108"/>
      <c r="C130" s="108"/>
      <c r="D130" s="43"/>
      <c r="E130" s="43"/>
      <c r="F130" s="43"/>
      <c r="G130" s="61"/>
    </row>
    <row r="131" spans="1:7" ht="15" customHeight="1" x14ac:dyDescent="0.25">
      <c r="A131" s="25" t="s">
        <v>133</v>
      </c>
      <c r="B131" s="26" t="s">
        <v>134</v>
      </c>
      <c r="C131" s="27" t="s">
        <v>110</v>
      </c>
      <c r="D131" s="44">
        <v>5.13</v>
      </c>
      <c r="E131" s="44">
        <v>17.579999999999998</v>
      </c>
      <c r="F131" s="44">
        <v>38.81</v>
      </c>
      <c r="G131" s="44">
        <v>330.9</v>
      </c>
    </row>
    <row r="132" spans="1:7" ht="15" customHeight="1" x14ac:dyDescent="0.25">
      <c r="A132" s="25"/>
      <c r="B132" s="26" t="s">
        <v>135</v>
      </c>
      <c r="C132" s="27">
        <v>200</v>
      </c>
      <c r="D132" s="28">
        <v>6.6</v>
      </c>
      <c r="E132" s="28">
        <v>5</v>
      </c>
      <c r="F132" s="28">
        <v>19</v>
      </c>
      <c r="G132" s="28">
        <v>150</v>
      </c>
    </row>
    <row r="133" spans="1:7" ht="15.75" customHeight="1" x14ac:dyDescent="0.25">
      <c r="A133" s="25"/>
      <c r="B133" s="65" t="s">
        <v>13</v>
      </c>
      <c r="C133" s="77"/>
      <c r="D133" s="78">
        <f>SUM(D131:D132)</f>
        <v>11.73</v>
      </c>
      <c r="E133" s="78">
        <f>SUM(E131:E132)</f>
        <v>22.58</v>
      </c>
      <c r="F133" s="78">
        <f>SUM(F131:F132)</f>
        <v>57.81</v>
      </c>
      <c r="G133" s="78">
        <f>SUM(G131:G132)</f>
        <v>480.9</v>
      </c>
    </row>
    <row r="134" spans="1:7" ht="21" customHeight="1" x14ac:dyDescent="0.25">
      <c r="A134" s="25"/>
      <c r="B134" s="45" t="s">
        <v>15</v>
      </c>
      <c r="C134" s="52"/>
      <c r="D134" s="47">
        <f>SUM(D120+D129+D133)</f>
        <v>42.15</v>
      </c>
      <c r="E134" s="47">
        <f>SUM(E120+E129+E133)</f>
        <v>58.15</v>
      </c>
      <c r="F134" s="47">
        <f>SUM(F120+F129+F133)</f>
        <v>190.12</v>
      </c>
      <c r="G134" s="47">
        <f>SUM(G120+G129+G133)</f>
        <v>1440.58</v>
      </c>
    </row>
    <row r="135" spans="1:7" ht="17.25" customHeight="1" x14ac:dyDescent="0.25">
      <c r="A135" s="96" t="s">
        <v>33</v>
      </c>
      <c r="B135" s="97"/>
      <c r="C135" s="97"/>
      <c r="D135" s="97"/>
      <c r="E135" s="97"/>
      <c r="F135" s="97"/>
      <c r="G135" s="98"/>
    </row>
    <row r="136" spans="1:7" ht="16.5" customHeight="1" x14ac:dyDescent="0.25">
      <c r="A136" s="109" t="s">
        <v>9</v>
      </c>
      <c r="B136" s="110"/>
      <c r="C136" s="110"/>
      <c r="D136" s="43"/>
      <c r="E136" s="43"/>
      <c r="F136" s="43"/>
      <c r="G136" s="61"/>
    </row>
    <row r="137" spans="1:7" ht="15.75" customHeight="1" x14ac:dyDescent="0.25">
      <c r="A137" s="25" t="s">
        <v>26</v>
      </c>
      <c r="B137" s="26" t="s">
        <v>16</v>
      </c>
      <c r="C137" s="27">
        <v>50</v>
      </c>
      <c r="D137" s="28">
        <v>4.9000000000000004</v>
      </c>
      <c r="E137" s="28">
        <v>10.52</v>
      </c>
      <c r="F137" s="28">
        <v>0.72</v>
      </c>
      <c r="G137" s="28">
        <v>119.7</v>
      </c>
    </row>
    <row r="138" spans="1:7" ht="15" customHeight="1" x14ac:dyDescent="0.25">
      <c r="A138" s="25" t="s">
        <v>41</v>
      </c>
      <c r="B138" s="26" t="s">
        <v>126</v>
      </c>
      <c r="C138" s="27">
        <v>150</v>
      </c>
      <c r="D138" s="28">
        <v>4.1399999999999997</v>
      </c>
      <c r="E138" s="28">
        <v>3.97</v>
      </c>
      <c r="F138" s="28">
        <v>20.6</v>
      </c>
      <c r="G138" s="28">
        <v>137.88</v>
      </c>
    </row>
    <row r="139" spans="1:7" ht="15.75" customHeight="1" x14ac:dyDescent="0.25">
      <c r="A139" s="25" t="s">
        <v>28</v>
      </c>
      <c r="B139" s="62" t="s">
        <v>57</v>
      </c>
      <c r="C139" s="27">
        <v>200</v>
      </c>
      <c r="D139" s="44">
        <v>2.5099999999999998</v>
      </c>
      <c r="E139" s="44">
        <v>2.2000000000000002</v>
      </c>
      <c r="F139" s="44">
        <v>17.73</v>
      </c>
      <c r="G139" s="44">
        <v>97.97</v>
      </c>
    </row>
    <row r="140" spans="1:7" ht="15" customHeight="1" x14ac:dyDescent="0.25">
      <c r="A140" s="25"/>
      <c r="B140" s="26" t="s">
        <v>95</v>
      </c>
      <c r="C140" s="27">
        <v>30</v>
      </c>
      <c r="D140" s="28">
        <v>2.4</v>
      </c>
      <c r="E140" s="28">
        <v>0.75</v>
      </c>
      <c r="F140" s="28">
        <v>16.5</v>
      </c>
      <c r="G140" s="28">
        <v>81</v>
      </c>
    </row>
    <row r="141" spans="1:7" ht="15.75" customHeight="1" x14ac:dyDescent="0.25">
      <c r="A141" s="25"/>
      <c r="B141" s="31" t="s">
        <v>13</v>
      </c>
      <c r="C141" s="52"/>
      <c r="D141" s="33">
        <f>SUM(D137:D140)</f>
        <v>13.95</v>
      </c>
      <c r="E141" s="33">
        <f>SUM(E137:E140)</f>
        <v>17.440000000000001</v>
      </c>
      <c r="F141" s="33">
        <f>SUM(F137:F140)</f>
        <v>55.55</v>
      </c>
      <c r="G141" s="33">
        <f>SUM(G137:G140)</f>
        <v>436.54999999999995</v>
      </c>
    </row>
    <row r="142" spans="1:7" ht="15" customHeight="1" x14ac:dyDescent="0.25">
      <c r="A142" s="109" t="s">
        <v>14</v>
      </c>
      <c r="B142" s="110"/>
      <c r="C142" s="110"/>
      <c r="D142" s="43"/>
      <c r="E142" s="43"/>
      <c r="F142" s="43"/>
      <c r="G142" s="49"/>
    </row>
    <row r="143" spans="1:7" ht="15.75" customHeight="1" x14ac:dyDescent="0.25">
      <c r="A143" s="79" t="s">
        <v>48</v>
      </c>
      <c r="B143" s="80" t="s">
        <v>136</v>
      </c>
      <c r="C143" s="27">
        <v>50</v>
      </c>
      <c r="D143" s="39">
        <v>5.7</v>
      </c>
      <c r="E143" s="39">
        <v>11.65</v>
      </c>
      <c r="F143" s="39">
        <v>1.7</v>
      </c>
      <c r="G143" s="39">
        <v>135.69999999999999</v>
      </c>
    </row>
    <row r="144" spans="1:7" ht="16.5" customHeight="1" x14ac:dyDescent="0.25">
      <c r="A144" s="25" t="s">
        <v>47</v>
      </c>
      <c r="B144" s="26" t="s">
        <v>80</v>
      </c>
      <c r="C144" s="27" t="s">
        <v>62</v>
      </c>
      <c r="D144" s="28">
        <v>1.59</v>
      </c>
      <c r="E144" s="28">
        <v>4.09</v>
      </c>
      <c r="F144" s="28">
        <v>11.24</v>
      </c>
      <c r="G144" s="28">
        <v>88.56</v>
      </c>
    </row>
    <row r="145" spans="1:20" ht="15" customHeight="1" x14ac:dyDescent="0.25">
      <c r="A145" s="25" t="s">
        <v>87</v>
      </c>
      <c r="B145" s="26" t="s">
        <v>88</v>
      </c>
      <c r="C145" s="27">
        <v>70</v>
      </c>
      <c r="D145" s="28">
        <v>11.1</v>
      </c>
      <c r="E145" s="28">
        <v>9.0500000000000007</v>
      </c>
      <c r="F145" s="28">
        <v>9.51</v>
      </c>
      <c r="G145" s="28">
        <v>167.06</v>
      </c>
    </row>
    <row r="146" spans="1:20" ht="15.75" customHeight="1" x14ac:dyDescent="0.25">
      <c r="A146" s="25" t="s">
        <v>137</v>
      </c>
      <c r="B146" s="26" t="s">
        <v>138</v>
      </c>
      <c r="C146" s="27">
        <v>150</v>
      </c>
      <c r="D146" s="28">
        <v>1.23</v>
      </c>
      <c r="E146" s="28">
        <v>4.42</v>
      </c>
      <c r="F146" s="28">
        <v>6.96</v>
      </c>
      <c r="G146" s="28">
        <v>74.97</v>
      </c>
      <c r="J146" s="8"/>
      <c r="K146" s="7"/>
      <c r="L146" s="9"/>
      <c r="M146" s="15"/>
      <c r="N146" s="15"/>
      <c r="O146" s="15"/>
      <c r="P146" s="15"/>
      <c r="Q146" s="3"/>
      <c r="R146" s="3"/>
      <c r="S146" s="3"/>
      <c r="T146" s="3"/>
    </row>
    <row r="147" spans="1:20" ht="15" customHeight="1" x14ac:dyDescent="0.25">
      <c r="A147" s="25" t="s">
        <v>115</v>
      </c>
      <c r="B147" s="26" t="s">
        <v>116</v>
      </c>
      <c r="C147" s="29">
        <v>200</v>
      </c>
      <c r="D147" s="28">
        <v>0.28000000000000003</v>
      </c>
      <c r="E147" s="28">
        <v>0</v>
      </c>
      <c r="F147" s="28">
        <v>30.04</v>
      </c>
      <c r="G147" s="28">
        <v>118.17</v>
      </c>
      <c r="J147" s="8"/>
      <c r="K147" s="7"/>
      <c r="L147" s="11"/>
      <c r="M147" s="12"/>
      <c r="N147" s="12"/>
      <c r="O147" s="12"/>
      <c r="P147" s="12"/>
    </row>
    <row r="148" spans="1:20" ht="15" customHeight="1" x14ac:dyDescent="0.25">
      <c r="A148" s="25"/>
      <c r="B148" s="26" t="s">
        <v>12</v>
      </c>
      <c r="C148" s="27">
        <v>45</v>
      </c>
      <c r="D148" s="28">
        <v>3.15</v>
      </c>
      <c r="E148" s="28">
        <v>0.23</v>
      </c>
      <c r="F148" s="28">
        <v>19.8</v>
      </c>
      <c r="G148" s="28">
        <v>94.5</v>
      </c>
    </row>
    <row r="149" spans="1:20" ht="15" customHeight="1" x14ac:dyDescent="0.25">
      <c r="A149" s="25"/>
      <c r="B149" s="26" t="s">
        <v>95</v>
      </c>
      <c r="C149" s="27">
        <v>30</v>
      </c>
      <c r="D149" s="28">
        <v>2.4</v>
      </c>
      <c r="E149" s="28">
        <v>0.75</v>
      </c>
      <c r="F149" s="28">
        <v>16.5</v>
      </c>
      <c r="G149" s="28">
        <v>81</v>
      </c>
    </row>
    <row r="150" spans="1:20" ht="15" customHeight="1" x14ac:dyDescent="0.25">
      <c r="A150" s="82"/>
      <c r="B150" s="65" t="s">
        <v>13</v>
      </c>
      <c r="C150" s="77"/>
      <c r="D150" s="78">
        <f>SUM(D143:D149)</f>
        <v>25.45</v>
      </c>
      <c r="E150" s="78">
        <f>SUM(E143:E149)</f>
        <v>30.19</v>
      </c>
      <c r="F150" s="78">
        <f>SUM(F143:F149)</f>
        <v>95.75</v>
      </c>
      <c r="G150" s="78">
        <f>SUM(G143:G149)</f>
        <v>759.95999999999992</v>
      </c>
    </row>
    <row r="151" spans="1:20" ht="14.25" customHeight="1" x14ac:dyDescent="0.25">
      <c r="A151" s="109" t="s">
        <v>27</v>
      </c>
      <c r="B151" s="110"/>
      <c r="C151" s="110"/>
      <c r="D151" s="43"/>
      <c r="E151" s="43"/>
      <c r="F151" s="43"/>
      <c r="G151" s="61"/>
    </row>
    <row r="152" spans="1:20" ht="15.75" customHeight="1" x14ac:dyDescent="0.25">
      <c r="A152" s="25" t="s">
        <v>63</v>
      </c>
      <c r="B152" s="26" t="s">
        <v>43</v>
      </c>
      <c r="C152" s="29">
        <v>70</v>
      </c>
      <c r="D152" s="44">
        <v>6.49</v>
      </c>
      <c r="E152" s="44">
        <v>8.44</v>
      </c>
      <c r="F152" s="44">
        <v>1.19</v>
      </c>
      <c r="G152" s="44">
        <v>108.52</v>
      </c>
    </row>
    <row r="153" spans="1:20" ht="15.75" customHeight="1" x14ac:dyDescent="0.25">
      <c r="A153" s="25" t="s">
        <v>105</v>
      </c>
      <c r="B153" s="26" t="s">
        <v>55</v>
      </c>
      <c r="C153" s="29" t="s">
        <v>56</v>
      </c>
      <c r="D153" s="44">
        <v>0.11</v>
      </c>
      <c r="E153" s="44">
        <v>0.02</v>
      </c>
      <c r="F153" s="44">
        <v>12.8</v>
      </c>
      <c r="G153" s="44">
        <v>49.83</v>
      </c>
    </row>
    <row r="154" spans="1:20" ht="15.75" customHeight="1" x14ac:dyDescent="0.25">
      <c r="A154" s="50"/>
      <c r="B154" s="88" t="s">
        <v>64</v>
      </c>
      <c r="C154" s="89">
        <v>150</v>
      </c>
      <c r="D154" s="90">
        <v>0.6</v>
      </c>
      <c r="E154" s="90">
        <v>0.45</v>
      </c>
      <c r="F154" s="90">
        <v>15.45</v>
      </c>
      <c r="G154" s="90">
        <v>70.5</v>
      </c>
    </row>
    <row r="155" spans="1:20" ht="15.75" customHeight="1" x14ac:dyDescent="0.25">
      <c r="A155" s="25"/>
      <c r="B155" s="31" t="s">
        <v>13</v>
      </c>
      <c r="C155" s="52"/>
      <c r="D155" s="53">
        <f>SUM(D152:D154)</f>
        <v>7.2</v>
      </c>
      <c r="E155" s="53">
        <f t="shared" ref="E155:G155" si="6">SUM(E152:E154)</f>
        <v>8.9099999999999984</v>
      </c>
      <c r="F155" s="53">
        <f t="shared" si="6"/>
        <v>29.439999999999998</v>
      </c>
      <c r="G155" s="53">
        <f t="shared" si="6"/>
        <v>228.85</v>
      </c>
    </row>
    <row r="156" spans="1:20" ht="15" customHeight="1" x14ac:dyDescent="0.25">
      <c r="A156" s="25"/>
      <c r="B156" s="45" t="s">
        <v>15</v>
      </c>
      <c r="C156" s="52"/>
      <c r="D156" s="47">
        <f>SUM(D141+D150+D155)</f>
        <v>46.6</v>
      </c>
      <c r="E156" s="47">
        <f>SUM(E141+E150+E155)</f>
        <v>56.54</v>
      </c>
      <c r="F156" s="47">
        <f>SUM(F141+F150+F155)</f>
        <v>180.74</v>
      </c>
      <c r="G156" s="47">
        <f>SUM(G141+G150+G155)</f>
        <v>1425.3599999999997</v>
      </c>
    </row>
    <row r="157" spans="1:20" ht="14.25" customHeight="1" x14ac:dyDescent="0.25">
      <c r="A157" s="96" t="s">
        <v>34</v>
      </c>
      <c r="B157" s="97"/>
      <c r="C157" s="97"/>
      <c r="D157" s="97"/>
      <c r="E157" s="97"/>
      <c r="F157" s="97"/>
      <c r="G157" s="98"/>
    </row>
    <row r="158" spans="1:20" ht="15.75" customHeight="1" x14ac:dyDescent="0.25">
      <c r="A158" s="109" t="s">
        <v>9</v>
      </c>
      <c r="B158" s="110"/>
      <c r="C158" s="110"/>
      <c r="D158" s="43"/>
      <c r="E158" s="43"/>
      <c r="F158" s="43"/>
      <c r="G158" s="61"/>
    </row>
    <row r="159" spans="1:20" ht="27" customHeight="1" x14ac:dyDescent="0.25">
      <c r="A159" s="25" t="s">
        <v>48</v>
      </c>
      <c r="B159" s="26" t="s">
        <v>89</v>
      </c>
      <c r="C159" s="27" t="s">
        <v>104</v>
      </c>
      <c r="D159" s="44">
        <v>25</v>
      </c>
      <c r="E159" s="44">
        <v>24.86</v>
      </c>
      <c r="F159" s="44">
        <v>39.840000000000003</v>
      </c>
      <c r="G159" s="44">
        <v>485.4</v>
      </c>
    </row>
    <row r="160" spans="1:20" ht="15" customHeight="1" x14ac:dyDescent="0.25">
      <c r="A160" s="25" t="s">
        <v>20</v>
      </c>
      <c r="B160" s="62" t="s">
        <v>77</v>
      </c>
      <c r="C160" s="27">
        <v>200</v>
      </c>
      <c r="D160" s="44">
        <v>0.05</v>
      </c>
      <c r="E160" s="44">
        <v>0.01</v>
      </c>
      <c r="F160" s="44">
        <v>11.72</v>
      </c>
      <c r="G160" s="44">
        <v>44.34</v>
      </c>
    </row>
    <row r="161" spans="1:19" ht="16.5" customHeight="1" x14ac:dyDescent="0.25">
      <c r="A161" s="25"/>
      <c r="B161" s="31" t="s">
        <v>13</v>
      </c>
      <c r="C161" s="52"/>
      <c r="D161" s="33">
        <f>SUM(D159:D160)</f>
        <v>25.05</v>
      </c>
      <c r="E161" s="33">
        <f>SUM(E159:E160)</f>
        <v>24.87</v>
      </c>
      <c r="F161" s="33">
        <f>SUM(F159:F160)</f>
        <v>51.56</v>
      </c>
      <c r="G161" s="33">
        <f>SUM(G159:G160)</f>
        <v>529.74</v>
      </c>
    </row>
    <row r="162" spans="1:19" ht="15" customHeight="1" x14ac:dyDescent="0.25">
      <c r="A162" s="111" t="s">
        <v>14</v>
      </c>
      <c r="B162" s="112"/>
      <c r="C162" s="112"/>
      <c r="D162" s="43"/>
      <c r="E162" s="43"/>
      <c r="F162" s="43"/>
      <c r="G162" s="49"/>
    </row>
    <row r="163" spans="1:19" ht="28.5" customHeight="1" x14ac:dyDescent="0.25">
      <c r="A163" s="25" t="s">
        <v>139</v>
      </c>
      <c r="B163" s="26" t="s">
        <v>140</v>
      </c>
      <c r="C163" s="27">
        <v>50</v>
      </c>
      <c r="D163" s="44">
        <v>0.64</v>
      </c>
      <c r="E163" s="44">
        <v>0.57999999999999996</v>
      </c>
      <c r="F163" s="44">
        <v>3.66</v>
      </c>
      <c r="G163" s="44">
        <v>61.32</v>
      </c>
    </row>
    <row r="164" spans="1:19" ht="15.75" customHeight="1" x14ac:dyDescent="0.25">
      <c r="A164" s="25" t="s">
        <v>51</v>
      </c>
      <c r="B164" s="26" t="s">
        <v>52</v>
      </c>
      <c r="C164" s="27">
        <v>200</v>
      </c>
      <c r="D164" s="28">
        <v>4.3899999999999997</v>
      </c>
      <c r="E164" s="28">
        <v>3.62</v>
      </c>
      <c r="F164" s="28">
        <v>15.97</v>
      </c>
      <c r="G164" s="28">
        <v>115.09</v>
      </c>
    </row>
    <row r="165" spans="1:19" ht="15.75" customHeight="1" x14ac:dyDescent="0.25">
      <c r="A165" s="25" t="s">
        <v>58</v>
      </c>
      <c r="B165" s="75" t="s">
        <v>90</v>
      </c>
      <c r="C165" s="76">
        <v>75</v>
      </c>
      <c r="D165" s="39">
        <v>7.95</v>
      </c>
      <c r="E165" s="39">
        <v>6.3</v>
      </c>
      <c r="F165" s="39">
        <v>10.73</v>
      </c>
      <c r="G165" s="39">
        <v>131.4</v>
      </c>
      <c r="J165" s="8"/>
      <c r="K165" s="7"/>
      <c r="L165" s="11"/>
      <c r="M165" s="12"/>
      <c r="N165" s="12"/>
      <c r="O165" s="16"/>
      <c r="P165" s="12"/>
      <c r="Q165" s="3"/>
      <c r="R165" s="3"/>
      <c r="S165" s="3"/>
    </row>
    <row r="166" spans="1:19" ht="15.75" customHeight="1" x14ac:dyDescent="0.25">
      <c r="A166" s="25" t="s">
        <v>18</v>
      </c>
      <c r="B166" s="26" t="s">
        <v>125</v>
      </c>
      <c r="C166" s="27">
        <v>150</v>
      </c>
      <c r="D166" s="28">
        <v>2.88</v>
      </c>
      <c r="E166" s="28">
        <v>4.59</v>
      </c>
      <c r="F166" s="28">
        <v>19.79</v>
      </c>
      <c r="G166" s="28">
        <v>128.68</v>
      </c>
    </row>
    <row r="167" spans="1:19" ht="14.45" customHeight="1" x14ac:dyDescent="0.25">
      <c r="A167" s="25" t="s">
        <v>68</v>
      </c>
      <c r="B167" s="26" t="s">
        <v>69</v>
      </c>
      <c r="C167" s="29">
        <v>200</v>
      </c>
      <c r="D167" s="28">
        <v>0.38</v>
      </c>
      <c r="E167" s="28">
        <v>0</v>
      </c>
      <c r="F167" s="28">
        <v>24.33</v>
      </c>
      <c r="G167" s="28">
        <v>95.26</v>
      </c>
    </row>
    <row r="168" spans="1:19" ht="15" customHeight="1" x14ac:dyDescent="0.25">
      <c r="A168" s="25"/>
      <c r="B168" s="26" t="s">
        <v>12</v>
      </c>
      <c r="C168" s="27">
        <v>45</v>
      </c>
      <c r="D168" s="28">
        <v>3.15</v>
      </c>
      <c r="E168" s="28">
        <v>0.23</v>
      </c>
      <c r="F168" s="28">
        <v>19.8</v>
      </c>
      <c r="G168" s="28">
        <v>94.5</v>
      </c>
    </row>
    <row r="169" spans="1:19" ht="15.75" customHeight="1" x14ac:dyDescent="0.25">
      <c r="A169" s="25"/>
      <c r="B169" s="26" t="s">
        <v>95</v>
      </c>
      <c r="C169" s="27">
        <v>30</v>
      </c>
      <c r="D169" s="28">
        <v>2.4</v>
      </c>
      <c r="E169" s="28">
        <v>0.75</v>
      </c>
      <c r="F169" s="28">
        <v>16.5</v>
      </c>
      <c r="G169" s="28">
        <v>81</v>
      </c>
    </row>
    <row r="170" spans="1:19" ht="15.75" customHeight="1" x14ac:dyDescent="0.25">
      <c r="A170" s="50"/>
      <c r="B170" s="51" t="s">
        <v>103</v>
      </c>
      <c r="C170" s="81">
        <v>150</v>
      </c>
      <c r="D170" s="90">
        <v>1.35</v>
      </c>
      <c r="E170" s="90">
        <v>0.3</v>
      </c>
      <c r="F170" s="90">
        <v>12.15</v>
      </c>
      <c r="G170" s="90">
        <v>64.5</v>
      </c>
    </row>
    <row r="171" spans="1:19" ht="15" customHeight="1" x14ac:dyDescent="0.25">
      <c r="A171" s="25"/>
      <c r="B171" s="31" t="s">
        <v>13</v>
      </c>
      <c r="C171" s="32"/>
      <c r="D171" s="33">
        <f>SUM(D163:D170)</f>
        <v>23.139999999999997</v>
      </c>
      <c r="E171" s="33">
        <f t="shared" ref="E171:G171" si="7">SUM(E163:E170)</f>
        <v>16.37</v>
      </c>
      <c r="F171" s="33">
        <f t="shared" si="7"/>
        <v>122.93</v>
      </c>
      <c r="G171" s="33">
        <f t="shared" si="7"/>
        <v>771.75</v>
      </c>
    </row>
    <row r="172" spans="1:19" ht="14.25" customHeight="1" x14ac:dyDescent="0.25">
      <c r="A172" s="107" t="s">
        <v>27</v>
      </c>
      <c r="B172" s="108"/>
      <c r="C172" s="108"/>
      <c r="D172" s="43"/>
      <c r="E172" s="43"/>
      <c r="F172" s="43"/>
      <c r="G172" s="49"/>
      <c r="J172" s="8"/>
      <c r="K172" s="7"/>
      <c r="L172" s="11"/>
      <c r="M172" s="12"/>
      <c r="N172" s="12"/>
      <c r="O172" s="16"/>
      <c r="P172" s="12"/>
      <c r="Q172" s="3"/>
      <c r="R172" s="3"/>
      <c r="S172" s="3"/>
    </row>
    <row r="173" spans="1:19" ht="16.5" customHeight="1" x14ac:dyDescent="0.25">
      <c r="A173" s="25" t="s">
        <v>74</v>
      </c>
      <c r="B173" s="26" t="s">
        <v>91</v>
      </c>
      <c r="C173" s="27" t="s">
        <v>75</v>
      </c>
      <c r="D173" s="28">
        <v>5.0599999999999996</v>
      </c>
      <c r="E173" s="28">
        <v>4.57</v>
      </c>
      <c r="F173" s="28">
        <v>33.65</v>
      </c>
      <c r="G173" s="28">
        <v>197.38</v>
      </c>
      <c r="J173" s="8"/>
      <c r="K173" s="7"/>
      <c r="L173" s="11"/>
      <c r="M173" s="12"/>
      <c r="N173" s="12"/>
      <c r="O173" s="16"/>
      <c r="P173" s="12"/>
      <c r="Q173" s="3"/>
      <c r="R173" s="3"/>
      <c r="S173" s="3"/>
    </row>
    <row r="174" spans="1:19" ht="16.5" customHeight="1" x14ac:dyDescent="0.25">
      <c r="A174" s="25" t="s">
        <v>19</v>
      </c>
      <c r="B174" s="26" t="s">
        <v>10</v>
      </c>
      <c r="C174" s="27">
        <v>200</v>
      </c>
      <c r="D174" s="44">
        <v>3.37</v>
      </c>
      <c r="E174" s="44">
        <v>2.82</v>
      </c>
      <c r="F174" s="44">
        <v>23.23</v>
      </c>
      <c r="G174" s="44">
        <v>128.69999999999999</v>
      </c>
    </row>
    <row r="175" spans="1:19" ht="15.75" customHeight="1" x14ac:dyDescent="0.25">
      <c r="A175" s="25"/>
      <c r="B175" s="65" t="s">
        <v>13</v>
      </c>
      <c r="C175" s="77"/>
      <c r="D175" s="78">
        <f>SUM(D173:D174)</f>
        <v>8.43</v>
      </c>
      <c r="E175" s="78">
        <f>SUM(E173:E174)</f>
        <v>7.3900000000000006</v>
      </c>
      <c r="F175" s="78">
        <f>SUM(F173:F174)</f>
        <v>56.879999999999995</v>
      </c>
      <c r="G175" s="78">
        <f>SUM(G173:G174)</f>
        <v>326.08</v>
      </c>
    </row>
    <row r="176" spans="1:19" ht="15.75" customHeight="1" x14ac:dyDescent="0.25">
      <c r="A176" s="25"/>
      <c r="B176" s="45" t="s">
        <v>15</v>
      </c>
      <c r="C176" s="52"/>
      <c r="D176" s="47">
        <f>SUM(D161+D171+D175)</f>
        <v>56.62</v>
      </c>
      <c r="E176" s="47">
        <f>SUM(E161+E171+E175)</f>
        <v>48.63</v>
      </c>
      <c r="F176" s="47">
        <f>SUM(F161+F171+F175)</f>
        <v>231.37</v>
      </c>
      <c r="G176" s="47">
        <f>SUM(G161+G171+G175)</f>
        <v>1627.57</v>
      </c>
    </row>
    <row r="177" spans="1:16" ht="16.5" customHeight="1" x14ac:dyDescent="0.3">
      <c r="A177" s="105" t="s">
        <v>35</v>
      </c>
      <c r="B177" s="106"/>
      <c r="C177" s="106"/>
      <c r="D177" s="106"/>
      <c r="E177" s="106"/>
      <c r="F177" s="106"/>
      <c r="G177" s="106"/>
    </row>
    <row r="178" spans="1:16" ht="15.75" customHeight="1" x14ac:dyDescent="0.25">
      <c r="A178" s="107" t="s">
        <v>9</v>
      </c>
      <c r="B178" s="108"/>
      <c r="C178" s="108"/>
      <c r="D178" s="43"/>
      <c r="E178" s="43"/>
      <c r="F178" s="43"/>
      <c r="G178" s="49"/>
      <c r="J178" s="8"/>
      <c r="K178" s="7"/>
      <c r="L178" s="11"/>
      <c r="M178" s="12"/>
      <c r="N178" s="12"/>
      <c r="O178" s="12"/>
      <c r="P178" s="12"/>
    </row>
    <row r="179" spans="1:16" ht="16.5" customHeight="1" x14ac:dyDescent="0.25">
      <c r="A179" s="25" t="s">
        <v>141</v>
      </c>
      <c r="B179" s="26" t="s">
        <v>142</v>
      </c>
      <c r="C179" s="27">
        <v>200</v>
      </c>
      <c r="D179" s="28">
        <v>5.2</v>
      </c>
      <c r="E179" s="28">
        <v>5.63</v>
      </c>
      <c r="F179" s="28">
        <v>14.03</v>
      </c>
      <c r="G179" s="28">
        <v>128.11000000000001</v>
      </c>
    </row>
    <row r="180" spans="1:16" ht="16.5" customHeight="1" x14ac:dyDescent="0.25">
      <c r="A180" s="25" t="s">
        <v>28</v>
      </c>
      <c r="B180" s="62" t="s">
        <v>57</v>
      </c>
      <c r="C180" s="27">
        <v>200</v>
      </c>
      <c r="D180" s="44">
        <v>2.5099999999999998</v>
      </c>
      <c r="E180" s="44">
        <v>2.2000000000000002</v>
      </c>
      <c r="F180" s="44">
        <v>17.73</v>
      </c>
      <c r="G180" s="44">
        <v>97.97</v>
      </c>
    </row>
    <row r="181" spans="1:16" ht="15.75" customHeight="1" x14ac:dyDescent="0.25">
      <c r="A181" s="50"/>
      <c r="B181" s="26" t="s">
        <v>95</v>
      </c>
      <c r="C181" s="27">
        <v>30</v>
      </c>
      <c r="D181" s="28">
        <v>2.4</v>
      </c>
      <c r="E181" s="28">
        <v>0.75</v>
      </c>
      <c r="F181" s="28">
        <v>16.5</v>
      </c>
      <c r="G181" s="28">
        <v>81</v>
      </c>
    </row>
    <row r="182" spans="1:16" ht="15.75" customHeight="1" x14ac:dyDescent="0.25">
      <c r="A182" s="25"/>
      <c r="B182" s="65" t="s">
        <v>13</v>
      </c>
      <c r="C182" s="83"/>
      <c r="D182" s="78">
        <f>SUM(D179:D181)</f>
        <v>10.11</v>
      </c>
      <c r="E182" s="78">
        <f>SUM(E179:E181)</f>
        <v>8.58</v>
      </c>
      <c r="F182" s="78">
        <f>SUM(F179:F181)</f>
        <v>48.26</v>
      </c>
      <c r="G182" s="78">
        <f>SUM(G179:G181)</f>
        <v>307.08000000000004</v>
      </c>
    </row>
    <row r="183" spans="1:16" ht="17.25" customHeight="1" x14ac:dyDescent="0.25">
      <c r="A183" s="107" t="s">
        <v>14</v>
      </c>
      <c r="B183" s="108"/>
      <c r="C183" s="108"/>
      <c r="D183" s="43"/>
      <c r="E183" s="43"/>
      <c r="F183" s="43"/>
      <c r="G183" s="49"/>
    </row>
    <row r="184" spans="1:16" ht="16.5" customHeight="1" x14ac:dyDescent="0.25">
      <c r="A184" s="25" t="s">
        <v>48</v>
      </c>
      <c r="B184" s="62" t="s">
        <v>143</v>
      </c>
      <c r="C184" s="27">
        <v>40</v>
      </c>
      <c r="D184" s="39">
        <v>0.88</v>
      </c>
      <c r="E184" s="39">
        <v>0.16</v>
      </c>
      <c r="F184" s="39">
        <v>4.4800000000000004</v>
      </c>
      <c r="G184" s="39">
        <v>22.8</v>
      </c>
    </row>
    <row r="185" spans="1:16" ht="30" customHeight="1" x14ac:dyDescent="0.25">
      <c r="A185" s="25" t="s">
        <v>23</v>
      </c>
      <c r="B185" s="26" t="s">
        <v>39</v>
      </c>
      <c r="C185" s="27" t="s">
        <v>62</v>
      </c>
      <c r="D185" s="28">
        <v>1.63</v>
      </c>
      <c r="E185" s="28">
        <v>4.07</v>
      </c>
      <c r="F185" s="28">
        <v>7.86</v>
      </c>
      <c r="G185" s="28">
        <v>76.98</v>
      </c>
    </row>
    <row r="186" spans="1:16" ht="15.75" customHeight="1" x14ac:dyDescent="0.25">
      <c r="A186" s="25" t="s">
        <v>48</v>
      </c>
      <c r="B186" s="75" t="s">
        <v>59</v>
      </c>
      <c r="C186" s="76">
        <v>70</v>
      </c>
      <c r="D186" s="39">
        <v>8.9</v>
      </c>
      <c r="E186" s="39">
        <v>13.8</v>
      </c>
      <c r="F186" s="39">
        <v>8.6</v>
      </c>
      <c r="G186" s="39">
        <v>204.2</v>
      </c>
    </row>
    <row r="187" spans="1:16" ht="16.5" customHeight="1" x14ac:dyDescent="0.25">
      <c r="A187" s="25" t="s">
        <v>108</v>
      </c>
      <c r="B187" s="26" t="s">
        <v>109</v>
      </c>
      <c r="C187" s="27">
        <v>150</v>
      </c>
      <c r="D187" s="28">
        <v>2.06</v>
      </c>
      <c r="E187" s="28">
        <v>3.19</v>
      </c>
      <c r="F187" s="28">
        <v>21.04</v>
      </c>
      <c r="G187" s="28">
        <v>124.05</v>
      </c>
    </row>
    <row r="188" spans="1:16" ht="15.75" customHeight="1" x14ac:dyDescent="0.25">
      <c r="A188" s="36" t="s">
        <v>48</v>
      </c>
      <c r="B188" s="40" t="s">
        <v>70</v>
      </c>
      <c r="C188" s="38">
        <v>200</v>
      </c>
      <c r="D188" s="39">
        <v>0.09</v>
      </c>
      <c r="E188" s="39">
        <v>0.06</v>
      </c>
      <c r="F188" s="39">
        <v>8.52</v>
      </c>
      <c r="G188" s="39">
        <v>35.020000000000003</v>
      </c>
    </row>
    <row r="189" spans="1:16" ht="15.75" customHeight="1" x14ac:dyDescent="0.25">
      <c r="A189" s="25"/>
      <c r="B189" s="26" t="s">
        <v>12</v>
      </c>
      <c r="C189" s="27">
        <v>45</v>
      </c>
      <c r="D189" s="28">
        <v>3.15</v>
      </c>
      <c r="E189" s="28">
        <v>0.23</v>
      </c>
      <c r="F189" s="28">
        <v>19.8</v>
      </c>
      <c r="G189" s="28">
        <v>94.5</v>
      </c>
    </row>
    <row r="190" spans="1:16" ht="16.5" customHeight="1" x14ac:dyDescent="0.25">
      <c r="A190" s="25"/>
      <c r="B190" s="26" t="s">
        <v>95</v>
      </c>
      <c r="C190" s="27">
        <v>30</v>
      </c>
      <c r="D190" s="28">
        <v>2.4</v>
      </c>
      <c r="E190" s="28">
        <v>0.75</v>
      </c>
      <c r="F190" s="28">
        <v>16.5</v>
      </c>
      <c r="G190" s="28">
        <v>81</v>
      </c>
    </row>
    <row r="191" spans="1:16" ht="16.5" customHeight="1" x14ac:dyDescent="0.25">
      <c r="A191" s="92"/>
      <c r="B191" s="88" t="s">
        <v>64</v>
      </c>
      <c r="C191" s="89">
        <v>150</v>
      </c>
      <c r="D191" s="90">
        <v>0.6</v>
      </c>
      <c r="E191" s="90">
        <v>0.45</v>
      </c>
      <c r="F191" s="90">
        <v>15.45</v>
      </c>
      <c r="G191" s="90">
        <v>70.5</v>
      </c>
    </row>
    <row r="192" spans="1:16" ht="16.5" customHeight="1" x14ac:dyDescent="0.25">
      <c r="A192" s="84"/>
      <c r="B192" s="93" t="s">
        <v>13</v>
      </c>
      <c r="C192" s="94"/>
      <c r="D192" s="78">
        <f>SUM(D184:D191)</f>
        <v>19.71</v>
      </c>
      <c r="E192" s="78">
        <f t="shared" ref="E192:G192" si="8">SUM(E184:E191)</f>
        <v>22.71</v>
      </c>
      <c r="F192" s="78">
        <f t="shared" si="8"/>
        <v>102.25</v>
      </c>
      <c r="G192" s="78">
        <f t="shared" si="8"/>
        <v>709.05</v>
      </c>
    </row>
    <row r="193" spans="1:7" ht="17.25" customHeight="1" x14ac:dyDescent="0.25">
      <c r="A193" s="107" t="s">
        <v>27</v>
      </c>
      <c r="B193" s="108"/>
      <c r="C193" s="108"/>
      <c r="D193" s="43"/>
      <c r="E193" s="43"/>
      <c r="F193" s="43"/>
      <c r="G193" s="61"/>
    </row>
    <row r="194" spans="1:7" ht="28.5" customHeight="1" x14ac:dyDescent="0.25">
      <c r="A194" s="25" t="s">
        <v>144</v>
      </c>
      <c r="B194" s="26" t="s">
        <v>145</v>
      </c>
      <c r="C194" s="27" t="s">
        <v>104</v>
      </c>
      <c r="D194" s="28">
        <v>22.49</v>
      </c>
      <c r="E194" s="28">
        <v>19.420000000000002</v>
      </c>
      <c r="F194" s="28">
        <v>28.37</v>
      </c>
      <c r="G194" s="28">
        <v>385.65</v>
      </c>
    </row>
    <row r="195" spans="1:7" ht="15.75" customHeight="1" x14ac:dyDescent="0.25">
      <c r="A195" s="25" t="s">
        <v>146</v>
      </c>
      <c r="B195" s="26" t="s">
        <v>147</v>
      </c>
      <c r="C195" s="27">
        <v>200</v>
      </c>
      <c r="D195" s="44">
        <v>3.07</v>
      </c>
      <c r="E195" s="44">
        <v>2.65</v>
      </c>
      <c r="F195" s="44">
        <v>16.829999999999998</v>
      </c>
      <c r="G195" s="44">
        <v>100.5</v>
      </c>
    </row>
    <row r="196" spans="1:7" ht="14.25" customHeight="1" x14ac:dyDescent="0.25">
      <c r="A196" s="25"/>
      <c r="B196" s="65" t="s">
        <v>13</v>
      </c>
      <c r="C196" s="77"/>
      <c r="D196" s="78">
        <f t="shared" ref="D196:G196" si="9">SUM(D194:D195)</f>
        <v>25.56</v>
      </c>
      <c r="E196" s="78">
        <f t="shared" si="9"/>
        <v>22.07</v>
      </c>
      <c r="F196" s="78">
        <f t="shared" si="9"/>
        <v>45.2</v>
      </c>
      <c r="G196" s="78">
        <f t="shared" si="9"/>
        <v>486.15</v>
      </c>
    </row>
    <row r="197" spans="1:7" ht="14.45" customHeight="1" x14ac:dyDescent="0.25">
      <c r="A197" s="25"/>
      <c r="B197" s="45" t="s">
        <v>15</v>
      </c>
      <c r="C197" s="52"/>
      <c r="D197" s="47">
        <f>SUM(D182+D192+D196)</f>
        <v>55.379999999999995</v>
      </c>
      <c r="E197" s="47">
        <f>SUM(E182+E192+E196)</f>
        <v>53.36</v>
      </c>
      <c r="F197" s="47">
        <f>SUM(F182+F192+F196)</f>
        <v>195.70999999999998</v>
      </c>
      <c r="G197" s="47">
        <f>SUM(G182+G192+G196)</f>
        <v>1502.28</v>
      </c>
    </row>
    <row r="198" spans="1:7" ht="14.45" customHeight="1" x14ac:dyDescent="0.3">
      <c r="A198" s="105" t="s">
        <v>36</v>
      </c>
      <c r="B198" s="106"/>
      <c r="C198" s="106"/>
      <c r="D198" s="106"/>
      <c r="E198" s="106"/>
      <c r="F198" s="106"/>
      <c r="G198" s="106"/>
    </row>
    <row r="199" spans="1:7" ht="14.45" customHeight="1" x14ac:dyDescent="0.25">
      <c r="A199" s="107" t="s">
        <v>9</v>
      </c>
      <c r="B199" s="108"/>
      <c r="C199" s="108"/>
      <c r="D199" s="43"/>
      <c r="E199" s="43"/>
      <c r="F199" s="43"/>
      <c r="G199" s="61"/>
    </row>
    <row r="200" spans="1:7" ht="15.75" customHeight="1" x14ac:dyDescent="0.25">
      <c r="A200" s="85" t="s">
        <v>71</v>
      </c>
      <c r="B200" s="86" t="s">
        <v>72</v>
      </c>
      <c r="C200" s="87">
        <v>200</v>
      </c>
      <c r="D200" s="44">
        <v>6.9</v>
      </c>
      <c r="E200" s="44">
        <v>8.3000000000000007</v>
      </c>
      <c r="F200" s="44">
        <v>31.33</v>
      </c>
      <c r="G200" s="44">
        <v>227.6</v>
      </c>
    </row>
    <row r="201" spans="1:7" ht="15" customHeight="1" x14ac:dyDescent="0.25">
      <c r="A201" s="85" t="s">
        <v>61</v>
      </c>
      <c r="B201" s="86" t="s">
        <v>60</v>
      </c>
      <c r="C201" s="87">
        <v>40</v>
      </c>
      <c r="D201" s="28">
        <v>1.976</v>
      </c>
      <c r="E201" s="28">
        <v>3.1440000000000001</v>
      </c>
      <c r="F201" s="28">
        <v>19.43</v>
      </c>
      <c r="G201" s="28">
        <v>113.8</v>
      </c>
    </row>
    <row r="202" spans="1:7" ht="15.75" customHeight="1" x14ac:dyDescent="0.25">
      <c r="A202" s="25" t="s">
        <v>54</v>
      </c>
      <c r="B202" s="26" t="s">
        <v>55</v>
      </c>
      <c r="C202" s="27" t="s">
        <v>56</v>
      </c>
      <c r="D202" s="44">
        <v>0.11</v>
      </c>
      <c r="E202" s="44">
        <v>0.02</v>
      </c>
      <c r="F202" s="44">
        <v>12.8</v>
      </c>
      <c r="G202" s="44">
        <v>49.83</v>
      </c>
    </row>
    <row r="203" spans="1:7" ht="15" customHeight="1" x14ac:dyDescent="0.25">
      <c r="A203" s="25"/>
      <c r="B203" s="65" t="s">
        <v>13</v>
      </c>
      <c r="C203" s="77"/>
      <c r="D203" s="78">
        <f>SUM(D200:D202)</f>
        <v>8.9860000000000007</v>
      </c>
      <c r="E203" s="78">
        <f>SUM(E200:E202)</f>
        <v>11.464</v>
      </c>
      <c r="F203" s="78">
        <f>SUM(F200:F202)</f>
        <v>63.56</v>
      </c>
      <c r="G203" s="78">
        <f>SUM(G200:G202)</f>
        <v>391.22999999999996</v>
      </c>
    </row>
    <row r="204" spans="1:7" ht="18" customHeight="1" x14ac:dyDescent="0.25">
      <c r="A204" s="107" t="s">
        <v>14</v>
      </c>
      <c r="B204" s="108"/>
      <c r="C204" s="108"/>
      <c r="D204" s="43"/>
      <c r="E204" s="43"/>
      <c r="F204" s="43"/>
      <c r="G204" s="49"/>
    </row>
    <row r="205" spans="1:7" ht="16.5" customHeight="1" x14ac:dyDescent="0.25">
      <c r="A205" s="25" t="s">
        <v>99</v>
      </c>
      <c r="B205" s="26" t="s">
        <v>100</v>
      </c>
      <c r="C205" s="27">
        <v>40</v>
      </c>
      <c r="D205" s="28">
        <v>0.32</v>
      </c>
      <c r="E205" s="28">
        <v>0.04</v>
      </c>
      <c r="F205" s="28">
        <v>0.64</v>
      </c>
      <c r="G205" s="28">
        <v>5.2</v>
      </c>
    </row>
    <row r="206" spans="1:7" ht="15.75" customHeight="1" x14ac:dyDescent="0.25">
      <c r="A206" s="25" t="s">
        <v>47</v>
      </c>
      <c r="B206" s="26" t="s">
        <v>80</v>
      </c>
      <c r="C206" s="27" t="s">
        <v>62</v>
      </c>
      <c r="D206" s="28">
        <v>1.59</v>
      </c>
      <c r="E206" s="28">
        <v>4.09</v>
      </c>
      <c r="F206" s="28">
        <v>11.24</v>
      </c>
      <c r="G206" s="28">
        <v>88.56</v>
      </c>
    </row>
    <row r="207" spans="1:7" ht="15" customHeight="1" x14ac:dyDescent="0.25">
      <c r="A207" s="25" t="s">
        <v>148</v>
      </c>
      <c r="B207" s="26" t="s">
        <v>149</v>
      </c>
      <c r="C207" s="27">
        <v>200</v>
      </c>
      <c r="D207" s="44">
        <v>16.739999999999998</v>
      </c>
      <c r="E207" s="44">
        <v>7.45</v>
      </c>
      <c r="F207" s="44">
        <v>19.48</v>
      </c>
      <c r="G207" s="44">
        <v>210.53</v>
      </c>
    </row>
    <row r="208" spans="1:7" ht="15" customHeight="1" x14ac:dyDescent="0.25">
      <c r="A208" s="25" t="s">
        <v>68</v>
      </c>
      <c r="B208" s="26" t="s">
        <v>69</v>
      </c>
      <c r="C208" s="29">
        <v>200</v>
      </c>
      <c r="D208" s="28">
        <v>0.38</v>
      </c>
      <c r="E208" s="28">
        <v>0</v>
      </c>
      <c r="F208" s="28">
        <v>24.33</v>
      </c>
      <c r="G208" s="28">
        <v>95.26</v>
      </c>
    </row>
    <row r="209" spans="1:7" ht="15" customHeight="1" x14ac:dyDescent="0.25">
      <c r="A209" s="25"/>
      <c r="B209" s="26" t="s">
        <v>12</v>
      </c>
      <c r="C209" s="27">
        <v>45</v>
      </c>
      <c r="D209" s="28">
        <v>3.15</v>
      </c>
      <c r="E209" s="28">
        <v>0.23</v>
      </c>
      <c r="F209" s="28">
        <v>19.8</v>
      </c>
      <c r="G209" s="28">
        <v>94.5</v>
      </c>
    </row>
    <row r="210" spans="1:7" ht="15" customHeight="1" x14ac:dyDescent="0.25">
      <c r="A210" s="25"/>
      <c r="B210" s="26" t="s">
        <v>95</v>
      </c>
      <c r="C210" s="27">
        <v>30</v>
      </c>
      <c r="D210" s="28">
        <v>2.4</v>
      </c>
      <c r="E210" s="28">
        <v>0.75</v>
      </c>
      <c r="F210" s="28">
        <v>16.5</v>
      </c>
      <c r="G210" s="28">
        <v>81</v>
      </c>
    </row>
    <row r="211" spans="1:7" ht="19.5" customHeight="1" x14ac:dyDescent="0.25">
      <c r="A211" s="25"/>
      <c r="B211" s="31" t="s">
        <v>13</v>
      </c>
      <c r="C211" s="52"/>
      <c r="D211" s="33">
        <f>SUM(D205:D210)</f>
        <v>24.579999999999995</v>
      </c>
      <c r="E211" s="33">
        <f>SUM(E205:E210)</f>
        <v>12.56</v>
      </c>
      <c r="F211" s="33">
        <f>SUM(F205:F210)</f>
        <v>91.99</v>
      </c>
      <c r="G211" s="33">
        <f>SUM(G205:G210)</f>
        <v>575.04999999999995</v>
      </c>
    </row>
    <row r="212" spans="1:7" ht="18.75" customHeight="1" x14ac:dyDescent="0.25">
      <c r="A212" s="107" t="s">
        <v>27</v>
      </c>
      <c r="B212" s="108"/>
      <c r="C212" s="108"/>
      <c r="D212" s="43"/>
      <c r="E212" s="43"/>
      <c r="F212" s="43"/>
      <c r="G212" s="43"/>
    </row>
    <row r="213" spans="1:7" ht="17.25" customHeight="1" x14ac:dyDescent="0.25">
      <c r="A213" s="25"/>
      <c r="B213" s="26" t="s">
        <v>97</v>
      </c>
      <c r="C213" s="27">
        <v>30</v>
      </c>
      <c r="D213" s="28">
        <v>2.25</v>
      </c>
      <c r="E213" s="28">
        <v>2.94</v>
      </c>
      <c r="F213" s="28">
        <v>22.32</v>
      </c>
      <c r="G213" s="28">
        <v>125.1</v>
      </c>
    </row>
    <row r="214" spans="1:7" ht="16.5" customHeight="1" x14ac:dyDescent="0.25">
      <c r="A214" s="25"/>
      <c r="B214" s="26" t="s">
        <v>135</v>
      </c>
      <c r="C214" s="27">
        <v>200</v>
      </c>
      <c r="D214" s="28">
        <v>6.6</v>
      </c>
      <c r="E214" s="28">
        <v>5</v>
      </c>
      <c r="F214" s="28">
        <v>19</v>
      </c>
      <c r="G214" s="28">
        <v>150</v>
      </c>
    </row>
    <row r="215" spans="1:7" ht="15.75" customHeight="1" x14ac:dyDescent="0.25">
      <c r="A215" s="25"/>
      <c r="B215" s="65" t="s">
        <v>13</v>
      </c>
      <c r="C215" s="77"/>
      <c r="D215" s="78">
        <f>SUM(D213:D214)</f>
        <v>8.85</v>
      </c>
      <c r="E215" s="78">
        <f>SUM(E213:E214)</f>
        <v>7.9399999999999995</v>
      </c>
      <c r="F215" s="78">
        <f>SUM(F213:F214)</f>
        <v>41.32</v>
      </c>
      <c r="G215" s="78">
        <f>SUM(G213:G214)</f>
        <v>275.10000000000002</v>
      </c>
    </row>
    <row r="216" spans="1:7" ht="15" customHeight="1" x14ac:dyDescent="0.25">
      <c r="A216" s="25"/>
      <c r="B216" s="45" t="s">
        <v>15</v>
      </c>
      <c r="C216" s="52"/>
      <c r="D216" s="47">
        <f>SUM(D203+D211+D215)</f>
        <v>42.415999999999997</v>
      </c>
      <c r="E216" s="47">
        <f>SUM(E203+E211+E215)</f>
        <v>31.963999999999999</v>
      </c>
      <c r="F216" s="47">
        <f>SUM(F203+F211+F215)</f>
        <v>196.87</v>
      </c>
      <c r="G216" s="47">
        <f>SUM(G203+G211+G215)</f>
        <v>1241.3800000000001</v>
      </c>
    </row>
    <row r="217" spans="1:7" ht="102.75" customHeight="1" x14ac:dyDescent="0.25">
      <c r="A217" s="104" t="s">
        <v>37</v>
      </c>
      <c r="B217" s="104"/>
      <c r="C217" s="104"/>
      <c r="D217" s="104"/>
      <c r="E217" s="104"/>
      <c r="F217" s="104"/>
      <c r="G217" s="104"/>
    </row>
    <row r="218" spans="1:7" ht="15.75" customHeight="1" x14ac:dyDescent="0.25">
      <c r="A218" s="113" t="s">
        <v>38</v>
      </c>
      <c r="B218" s="113"/>
      <c r="C218" s="113"/>
      <c r="D218" s="113"/>
      <c r="E218" s="113"/>
      <c r="F218" s="113"/>
      <c r="G218" s="113"/>
    </row>
    <row r="219" spans="1:7" ht="15.75" customHeight="1" x14ac:dyDescent="0.25">
      <c r="A219" s="101" t="s">
        <v>150</v>
      </c>
      <c r="B219" s="101"/>
      <c r="C219" s="91"/>
      <c r="D219" s="91"/>
      <c r="E219" s="91"/>
      <c r="F219" s="102" t="s">
        <v>151</v>
      </c>
      <c r="G219" s="102"/>
    </row>
    <row r="220" spans="1:7" ht="79.5" customHeight="1" x14ac:dyDescent="0.25">
      <c r="A220" s="95"/>
      <c r="B220" s="95"/>
      <c r="C220" s="95"/>
      <c r="D220" s="95"/>
      <c r="E220" s="95"/>
      <c r="F220" s="95"/>
      <c r="G220" s="95"/>
    </row>
    <row r="221" spans="1:7" ht="14.45" customHeight="1" x14ac:dyDescent="0.25">
      <c r="A221" s="18"/>
      <c r="B221" s="19"/>
      <c r="C221" s="18"/>
      <c r="D221" s="19"/>
      <c r="E221" s="19"/>
      <c r="F221" s="19"/>
      <c r="G221" s="19"/>
    </row>
    <row r="222" spans="1:7" ht="15" customHeight="1" x14ac:dyDescent="0.25">
      <c r="A222" s="18"/>
      <c r="B222" s="19"/>
      <c r="C222" s="18"/>
      <c r="D222" s="19"/>
      <c r="E222" s="19"/>
      <c r="F222" s="19"/>
      <c r="G222" s="19"/>
    </row>
    <row r="223" spans="1:7" ht="15" customHeight="1" x14ac:dyDescent="0.25">
      <c r="A223" s="18"/>
      <c r="B223" s="19"/>
      <c r="C223" s="18"/>
      <c r="D223" s="19"/>
      <c r="E223" s="19"/>
      <c r="F223" s="19"/>
      <c r="G223" s="19"/>
    </row>
    <row r="224" spans="1:7" ht="15" customHeight="1" x14ac:dyDescent="0.25">
      <c r="A224" s="18"/>
      <c r="B224" s="19"/>
      <c r="C224" s="18"/>
      <c r="D224" s="19"/>
      <c r="E224" s="19"/>
      <c r="F224" s="19"/>
      <c r="G224" s="19"/>
    </row>
    <row r="225" spans="1:7" ht="16.5" customHeight="1" x14ac:dyDescent="0.25">
      <c r="A225" s="18"/>
      <c r="B225" s="19"/>
      <c r="C225" s="18"/>
      <c r="D225" s="19"/>
      <c r="E225" s="19"/>
      <c r="F225" s="19"/>
      <c r="G225" s="19"/>
    </row>
    <row r="226" spans="1:7" ht="14.25" customHeight="1" x14ac:dyDescent="0.25">
      <c r="A226" s="18"/>
      <c r="B226" s="19"/>
      <c r="C226" s="18"/>
      <c r="D226" s="19"/>
      <c r="E226" s="19"/>
      <c r="F226" s="19"/>
      <c r="G226" s="19"/>
    </row>
    <row r="227" spans="1:7" ht="15" customHeight="1" x14ac:dyDescent="0.25">
      <c r="A227" s="18"/>
      <c r="B227" s="19"/>
      <c r="C227" s="18"/>
      <c r="D227" s="19"/>
      <c r="E227" s="19"/>
      <c r="F227" s="19"/>
      <c r="G227" s="19"/>
    </row>
    <row r="228" spans="1:7" ht="14.25" customHeight="1" x14ac:dyDescent="0.25">
      <c r="A228" s="18"/>
      <c r="B228" s="19"/>
      <c r="C228" s="18"/>
      <c r="D228" s="19"/>
      <c r="E228" s="19"/>
      <c r="F228" s="19"/>
      <c r="G228" s="19"/>
    </row>
    <row r="229" spans="1:7" ht="17.25" customHeight="1" x14ac:dyDescent="0.25">
      <c r="A229" s="18"/>
      <c r="B229" s="19"/>
      <c r="C229" s="18"/>
      <c r="D229" s="19"/>
      <c r="E229" s="19"/>
      <c r="F229" s="19"/>
      <c r="G229" s="19"/>
    </row>
    <row r="230" spans="1:7" ht="21.75" customHeight="1" x14ac:dyDescent="0.25">
      <c r="A230" s="18"/>
      <c r="B230" s="19"/>
      <c r="C230" s="18"/>
      <c r="D230" s="19"/>
      <c r="E230" s="19"/>
      <c r="F230" s="19"/>
      <c r="G230" s="19"/>
    </row>
    <row r="231" spans="1:7" ht="20.25" customHeight="1" x14ac:dyDescent="0.25">
      <c r="A231" s="18"/>
      <c r="B231" s="19"/>
      <c r="C231" s="18"/>
      <c r="D231" s="19"/>
      <c r="E231" s="19"/>
      <c r="F231" s="19"/>
      <c r="G231" s="19"/>
    </row>
    <row r="232" spans="1:7" ht="17.25" customHeight="1" x14ac:dyDescent="0.25">
      <c r="A232" s="18"/>
      <c r="B232" s="19"/>
      <c r="C232" s="18"/>
      <c r="D232" s="19"/>
      <c r="E232" s="19"/>
      <c r="F232" s="19"/>
      <c r="G232" s="19"/>
    </row>
    <row r="233" spans="1:7" ht="16.5" customHeight="1" x14ac:dyDescent="0.25">
      <c r="A233" s="18"/>
      <c r="B233" s="19"/>
      <c r="C233" s="18"/>
      <c r="D233" s="19"/>
      <c r="E233" s="19"/>
      <c r="F233" s="19"/>
      <c r="G233" s="19"/>
    </row>
    <row r="234" spans="1:7" ht="15.75" customHeight="1" x14ac:dyDescent="0.25">
      <c r="A234" s="18"/>
      <c r="B234" s="19"/>
      <c r="C234" s="18"/>
      <c r="D234" s="19"/>
      <c r="E234" s="19"/>
      <c r="F234" s="19"/>
      <c r="G234" s="19"/>
    </row>
    <row r="235" spans="1:7" ht="17.25" customHeight="1" x14ac:dyDescent="0.25">
      <c r="A235" s="18"/>
      <c r="B235" s="19"/>
      <c r="C235" s="18"/>
      <c r="D235" s="19"/>
      <c r="E235" s="19"/>
      <c r="F235" s="19"/>
      <c r="G235" s="19"/>
    </row>
    <row r="236" spans="1:7" ht="18" customHeight="1" x14ac:dyDescent="0.25">
      <c r="A236" s="18"/>
      <c r="B236" s="19"/>
      <c r="C236" s="18"/>
      <c r="D236" s="19"/>
      <c r="E236" s="19"/>
      <c r="F236" s="19"/>
      <c r="G236" s="19"/>
    </row>
    <row r="237" spans="1:7" ht="15" customHeight="1" x14ac:dyDescent="0.25">
      <c r="A237" s="18"/>
      <c r="B237" s="19"/>
      <c r="C237" s="18"/>
      <c r="D237" s="19"/>
      <c r="E237" s="19"/>
      <c r="F237" s="19"/>
      <c r="G237" s="19"/>
    </row>
    <row r="238" spans="1:7" ht="15" customHeight="1" x14ac:dyDescent="0.25">
      <c r="A238" s="18"/>
      <c r="B238" s="19"/>
      <c r="C238" s="18"/>
      <c r="D238" s="19"/>
      <c r="E238" s="19"/>
      <c r="F238" s="19"/>
      <c r="G238" s="19"/>
    </row>
    <row r="239" spans="1:7" ht="15.75" customHeight="1" x14ac:dyDescent="0.25">
      <c r="A239" s="18"/>
      <c r="B239" s="19"/>
      <c r="C239" s="18"/>
      <c r="D239" s="19"/>
      <c r="E239" s="19"/>
      <c r="F239" s="19"/>
      <c r="G239" s="19"/>
    </row>
    <row r="240" spans="1:7" ht="48" customHeight="1" x14ac:dyDescent="0.25">
      <c r="A240" s="18"/>
      <c r="B240" s="19"/>
      <c r="C240" s="18"/>
      <c r="D240" s="19"/>
      <c r="E240" s="19"/>
      <c r="F240" s="19"/>
      <c r="G240" s="19"/>
    </row>
    <row r="241" spans="1:20" ht="21" customHeight="1" x14ac:dyDescent="0.25">
      <c r="A241" s="18"/>
      <c r="B241" s="19"/>
      <c r="C241" s="18"/>
      <c r="D241" s="19"/>
      <c r="E241" s="19"/>
      <c r="F241" s="19"/>
      <c r="G241" s="19"/>
    </row>
    <row r="242" spans="1:20" ht="19.5" customHeight="1" x14ac:dyDescent="0.25">
      <c r="A242" s="18"/>
      <c r="B242" s="19"/>
      <c r="C242" s="18"/>
      <c r="D242" s="19"/>
      <c r="E242" s="19"/>
      <c r="F242" s="19"/>
      <c r="G242" s="19"/>
    </row>
    <row r="243" spans="1:20" ht="21" customHeight="1" x14ac:dyDescent="0.25">
      <c r="A243" s="18"/>
      <c r="B243" s="19"/>
      <c r="C243" s="18"/>
      <c r="D243" s="19"/>
      <c r="E243" s="19"/>
      <c r="F243" s="19"/>
      <c r="G243" s="19"/>
    </row>
    <row r="244" spans="1:20" ht="18.75" customHeight="1" x14ac:dyDescent="0.25">
      <c r="A244" s="18"/>
      <c r="B244" s="19"/>
      <c r="C244" s="18"/>
      <c r="D244" s="19"/>
      <c r="E244" s="19"/>
      <c r="F244" s="19"/>
      <c r="G244" s="1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62.25" customHeight="1" x14ac:dyDescent="0.25"/>
    <row r="246" spans="1:20" ht="18.75" customHeight="1" x14ac:dyDescent="0.25"/>
    <row r="247" spans="1:20" ht="13.5" customHeight="1" x14ac:dyDescent="0.25"/>
    <row r="248" spans="1:20" ht="14.45" customHeight="1" x14ac:dyDescent="0.25"/>
    <row r="249" spans="1:20" ht="13.9" customHeight="1" x14ac:dyDescent="0.25"/>
    <row r="250" spans="1:20" ht="16.5" customHeight="1" x14ac:dyDescent="0.25"/>
    <row r="251" spans="1:20" ht="18.75" customHeight="1" x14ac:dyDescent="0.25">
      <c r="J251" s="8"/>
      <c r="K251" s="7"/>
      <c r="L251" s="9"/>
      <c r="M251" s="15"/>
      <c r="N251" s="15"/>
      <c r="O251" s="15"/>
      <c r="P251" s="15"/>
      <c r="Q251" s="3"/>
      <c r="R251" s="3"/>
      <c r="S251" s="3"/>
      <c r="T251" s="3"/>
    </row>
    <row r="252" spans="1:20" ht="18" customHeight="1" x14ac:dyDescent="0.25">
      <c r="J252" s="8"/>
      <c r="K252" s="7"/>
      <c r="L252" s="11"/>
      <c r="M252" s="12"/>
      <c r="N252" s="12"/>
      <c r="O252" s="16"/>
      <c r="P252" s="12"/>
      <c r="Q252" s="3"/>
      <c r="R252" s="3"/>
      <c r="S252" s="3"/>
    </row>
    <row r="253" spans="1:20" ht="15" customHeight="1" x14ac:dyDescent="0.25"/>
    <row r="254" spans="1:20" ht="16.5" customHeight="1" x14ac:dyDescent="0.25"/>
    <row r="255" spans="1:20" ht="13.9" customHeight="1" x14ac:dyDescent="0.25"/>
    <row r="256" spans="1:20" ht="16.5" customHeight="1" x14ac:dyDescent="0.25"/>
    <row r="257" ht="20.25" customHeight="1" x14ac:dyDescent="0.25"/>
    <row r="258" ht="20.25" customHeight="1" x14ac:dyDescent="0.25"/>
    <row r="259" ht="18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30" customHeight="1" x14ac:dyDescent="0.25"/>
    <row r="265" ht="18.75" customHeight="1" x14ac:dyDescent="0.25"/>
    <row r="266" ht="18" customHeight="1" x14ac:dyDescent="0.25"/>
    <row r="267" ht="23.25" customHeight="1" x14ac:dyDescent="0.25"/>
    <row r="268" ht="18" customHeight="1" x14ac:dyDescent="0.25"/>
    <row r="269" ht="18.75" customHeight="1" x14ac:dyDescent="0.25"/>
    <row r="270" ht="13.5" customHeight="1" x14ac:dyDescent="0.25"/>
    <row r="271" ht="14.45" customHeight="1" x14ac:dyDescent="0.25"/>
    <row r="272" ht="13.5" customHeight="1" x14ac:dyDescent="0.25"/>
    <row r="273" ht="13.15" customHeight="1" x14ac:dyDescent="0.25"/>
    <row r="274" ht="14.25" customHeight="1" x14ac:dyDescent="0.25"/>
    <row r="275" ht="21" customHeight="1" x14ac:dyDescent="0.25"/>
    <row r="276" ht="12.75" customHeight="1" x14ac:dyDescent="0.25"/>
    <row r="277" ht="12.6" customHeight="1" x14ac:dyDescent="0.25"/>
    <row r="278" ht="63" customHeight="1" x14ac:dyDescent="0.25"/>
    <row r="279" ht="8.4499999999999993" customHeight="1" x14ac:dyDescent="0.25"/>
    <row r="280" ht="12" customHeight="1" x14ac:dyDescent="0.25"/>
    <row r="281" ht="12.6" customHeight="1" x14ac:dyDescent="0.25"/>
    <row r="282" ht="15.75" customHeight="1" x14ac:dyDescent="0.25"/>
  </sheetData>
  <mergeCells count="49">
    <mergeCell ref="A27:C27"/>
    <mergeCell ref="A95:C95"/>
    <mergeCell ref="A100:C100"/>
    <mergeCell ref="A74:G74"/>
    <mergeCell ref="A75:C75"/>
    <mergeCell ref="A79:C79"/>
    <mergeCell ref="A7:G7"/>
    <mergeCell ref="A32:G32"/>
    <mergeCell ref="A33:C33"/>
    <mergeCell ref="A38:C38"/>
    <mergeCell ref="A109:C109"/>
    <mergeCell ref="C8:G8"/>
    <mergeCell ref="B8:B9"/>
    <mergeCell ref="A8:A9"/>
    <mergeCell ref="A10:G10"/>
    <mergeCell ref="A48:C48"/>
    <mergeCell ref="A89:C89"/>
    <mergeCell ref="A11:C11"/>
    <mergeCell ref="A17:C17"/>
    <mergeCell ref="A53:G53"/>
    <mergeCell ref="A59:C59"/>
    <mergeCell ref="A69:C69"/>
    <mergeCell ref="A204:C204"/>
    <mergeCell ref="A94:G94"/>
    <mergeCell ref="A158:C158"/>
    <mergeCell ref="A198:G198"/>
    <mergeCell ref="A218:G218"/>
    <mergeCell ref="A183:C183"/>
    <mergeCell ref="A162:C162"/>
    <mergeCell ref="A116:C116"/>
    <mergeCell ref="A172:C172"/>
    <mergeCell ref="A193:C193"/>
    <mergeCell ref="A115:G115"/>
    <mergeCell ref="A157:G157"/>
    <mergeCell ref="A54:C54"/>
    <mergeCell ref="A219:B219"/>
    <mergeCell ref="F219:G219"/>
    <mergeCell ref="D2:G4"/>
    <mergeCell ref="A217:G217"/>
    <mergeCell ref="A135:G135"/>
    <mergeCell ref="A177:G177"/>
    <mergeCell ref="A178:C178"/>
    <mergeCell ref="A136:C136"/>
    <mergeCell ref="A142:C142"/>
    <mergeCell ref="A151:C151"/>
    <mergeCell ref="A212:C212"/>
    <mergeCell ref="A121:C121"/>
    <mergeCell ref="A130:C130"/>
    <mergeCell ref="A199:C199"/>
  </mergeCells>
  <pageMargins left="0.51181102362204722" right="0.31496062992125984" top="0.3583333333333333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1"/>
  <sheetViews>
    <sheetView workbookViewId="0">
      <pane ySplit="9" topLeftCell="A10" activePane="bottomLeft" state="frozen"/>
      <selection pane="bottomLeft" activeCell="A10" sqref="A10:L10"/>
    </sheetView>
  </sheetViews>
  <sheetFormatPr defaultRowHeight="15" x14ac:dyDescent="0.25"/>
  <cols>
    <col min="1" max="1" width="7" customWidth="1"/>
    <col min="2" max="2" width="24.7109375" customWidth="1"/>
  </cols>
  <sheetData>
    <row r="7" spans="1:13" ht="15.75" thickBot="1" x14ac:dyDescent="0.3"/>
    <row r="8" spans="1:13" ht="15.75" thickBot="1" x14ac:dyDescent="0.3">
      <c r="A8" s="124" t="s">
        <v>0</v>
      </c>
      <c r="B8" s="124" t="s">
        <v>1</v>
      </c>
      <c r="C8" s="126" t="s">
        <v>7</v>
      </c>
      <c r="D8" s="127"/>
      <c r="E8" s="127"/>
      <c r="F8" s="127"/>
      <c r="G8" s="128"/>
      <c r="H8" s="129" t="s">
        <v>8</v>
      </c>
      <c r="I8" s="129"/>
      <c r="J8" s="129"/>
      <c r="K8" s="129"/>
      <c r="L8" s="130"/>
    </row>
    <row r="9" spans="1:13" ht="43.5" customHeight="1" x14ac:dyDescent="0.25">
      <c r="A9" s="125"/>
      <c r="B9" s="125"/>
      <c r="C9" s="4" t="s">
        <v>2</v>
      </c>
      <c r="D9" s="4" t="s">
        <v>3</v>
      </c>
      <c r="E9" s="2" t="s">
        <v>4</v>
      </c>
      <c r="F9" s="2" t="s">
        <v>5</v>
      </c>
      <c r="G9" s="2" t="s">
        <v>6</v>
      </c>
      <c r="H9" s="4" t="s">
        <v>2</v>
      </c>
      <c r="I9" s="4" t="s">
        <v>3</v>
      </c>
      <c r="J9" s="2" t="s">
        <v>4</v>
      </c>
      <c r="K9" s="2" t="s">
        <v>5</v>
      </c>
      <c r="L9" s="2" t="s">
        <v>6</v>
      </c>
      <c r="M9" s="1"/>
    </row>
    <row r="10" spans="1:13" x14ac:dyDescent="0.2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</sheetData>
  <mergeCells count="5">
    <mergeCell ref="A8:A9"/>
    <mergeCell ref="B8:B9"/>
    <mergeCell ref="C8:G8"/>
    <mergeCell ref="H8:L8"/>
    <mergeCell ref="A10:L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cp:lastPrinted>2024-10-25T09:42:44Z</cp:lastPrinted>
  <dcterms:created xsi:type="dcterms:W3CDTF">2020-05-22T06:45:28Z</dcterms:created>
  <dcterms:modified xsi:type="dcterms:W3CDTF">2024-11-13T13:02:08Z</dcterms:modified>
</cp:coreProperties>
</file>