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1610"/>
  </bookViews>
  <sheets>
    <sheet name="1-6 лет" sheetId="1" r:id="rId1"/>
  </sheets>
  <calcPr calcId="144525"/>
</workbook>
</file>

<file path=xl/calcChain.xml><?xml version="1.0" encoding="utf-8"?>
<calcChain xmlns="http://schemas.openxmlformats.org/spreadsheetml/2006/main">
  <c r="M24" i="1" l="1"/>
  <c r="M271" i="1" l="1"/>
  <c r="J212" i="1" l="1"/>
  <c r="K212" i="1"/>
  <c r="L212" i="1"/>
  <c r="M212" i="1"/>
  <c r="G226" i="1" l="1"/>
  <c r="D212" i="1"/>
  <c r="D206" i="1"/>
  <c r="M206" i="1"/>
  <c r="J195" i="1"/>
  <c r="D195" i="1"/>
  <c r="D184" i="1"/>
  <c r="E184" i="1"/>
  <c r="F184" i="1"/>
  <c r="G184" i="1"/>
  <c r="E161" i="1" l="1"/>
  <c r="F161" i="1"/>
  <c r="G161" i="1"/>
  <c r="D161" i="1"/>
  <c r="M156" i="1"/>
  <c r="L156" i="1"/>
  <c r="K156" i="1"/>
  <c r="J156" i="1"/>
  <c r="E156" i="1"/>
  <c r="F156" i="1"/>
  <c r="G156" i="1"/>
  <c r="D156" i="1"/>
  <c r="K184" i="1" l="1"/>
  <c r="L184" i="1"/>
  <c r="M184" i="1"/>
  <c r="J184" i="1"/>
  <c r="K75" i="1"/>
  <c r="L75" i="1"/>
  <c r="M75" i="1"/>
  <c r="J75" i="1"/>
  <c r="G271" i="1" l="1"/>
  <c r="M128" i="1"/>
  <c r="L128" i="1"/>
  <c r="K128" i="1"/>
  <c r="J128" i="1"/>
  <c r="K24" i="1"/>
  <c r="L24" i="1"/>
  <c r="J24" i="1"/>
  <c r="K10" i="1" l="1"/>
  <c r="L10" i="1"/>
  <c r="M10" i="1"/>
  <c r="J10" i="1"/>
  <c r="E10" i="1"/>
  <c r="F10" i="1"/>
  <c r="G10" i="1"/>
  <c r="D10" i="1"/>
  <c r="G178" i="1"/>
  <c r="K263" i="1"/>
  <c r="L263" i="1"/>
  <c r="M263" i="1"/>
  <c r="J263" i="1"/>
  <c r="G263" i="1"/>
  <c r="E263" i="1"/>
  <c r="F263" i="1"/>
  <c r="D263" i="1"/>
  <c r="E80" i="1"/>
  <c r="F80" i="1"/>
  <c r="G80" i="1"/>
  <c r="D80" i="1"/>
  <c r="K234" i="1"/>
  <c r="L234" i="1"/>
  <c r="M234" i="1"/>
  <c r="J234" i="1"/>
  <c r="E234" i="1"/>
  <c r="F234" i="1"/>
  <c r="G234" i="1"/>
  <c r="D234" i="1"/>
  <c r="K195" i="1"/>
  <c r="L195" i="1"/>
  <c r="M195" i="1"/>
  <c r="E195" i="1"/>
  <c r="F195" i="1"/>
  <c r="G195" i="1"/>
  <c r="K36" i="1"/>
  <c r="L36" i="1"/>
  <c r="M36" i="1"/>
  <c r="J36" i="1"/>
  <c r="E36" i="1"/>
  <c r="F36" i="1"/>
  <c r="G36" i="1"/>
  <c r="D36" i="1"/>
  <c r="G50" i="1"/>
  <c r="D50" i="1"/>
  <c r="E50" i="1"/>
  <c r="F50" i="1"/>
  <c r="J50" i="1"/>
  <c r="K50" i="1"/>
  <c r="L50" i="1"/>
  <c r="M50" i="1"/>
  <c r="G45" i="1" l="1"/>
  <c r="K226" i="1"/>
  <c r="L226" i="1"/>
  <c r="M226" i="1"/>
  <c r="J226" i="1"/>
  <c r="E226" i="1"/>
  <c r="F226" i="1"/>
  <c r="D226" i="1"/>
  <c r="K150" i="1"/>
  <c r="L150" i="1"/>
  <c r="M150" i="1"/>
  <c r="J150" i="1"/>
  <c r="E150" i="1"/>
  <c r="F150" i="1"/>
  <c r="G150" i="1"/>
  <c r="D150" i="1"/>
  <c r="K97" i="1"/>
  <c r="L97" i="1"/>
  <c r="M97" i="1"/>
  <c r="J97" i="1"/>
  <c r="E97" i="1"/>
  <c r="F97" i="1"/>
  <c r="G97" i="1"/>
  <c r="D97" i="1"/>
  <c r="K142" i="1"/>
  <c r="L142" i="1"/>
  <c r="M142" i="1"/>
  <c r="J142" i="1"/>
  <c r="E142" i="1"/>
  <c r="F142" i="1"/>
  <c r="G142" i="1"/>
  <c r="G162" i="1" s="1"/>
  <c r="D142" i="1"/>
  <c r="K62" i="1"/>
  <c r="L62" i="1"/>
  <c r="M62" i="1"/>
  <c r="J62" i="1"/>
  <c r="E62" i="1"/>
  <c r="F62" i="1"/>
  <c r="G62" i="1"/>
  <c r="D62" i="1"/>
  <c r="K70" i="1" l="1"/>
  <c r="L70" i="1"/>
  <c r="M70" i="1"/>
  <c r="J70" i="1"/>
  <c r="E70" i="1"/>
  <c r="F70" i="1"/>
  <c r="G70" i="1"/>
  <c r="D70" i="1"/>
  <c r="K169" i="1" l="1"/>
  <c r="L169" i="1"/>
  <c r="M169" i="1"/>
  <c r="J169" i="1"/>
  <c r="E169" i="1"/>
  <c r="F169" i="1"/>
  <c r="G169" i="1"/>
  <c r="D169" i="1"/>
  <c r="K178" i="1"/>
  <c r="L178" i="1"/>
  <c r="M178" i="1"/>
  <c r="J178" i="1"/>
  <c r="E178" i="1"/>
  <c r="F178" i="1"/>
  <c r="D178" i="1"/>
  <c r="E218" i="1"/>
  <c r="F218" i="1"/>
  <c r="G218" i="1"/>
  <c r="D218" i="1"/>
  <c r="E276" i="1"/>
  <c r="F276" i="1"/>
  <c r="G276" i="1"/>
  <c r="D276" i="1"/>
  <c r="G24" i="1" l="1"/>
  <c r="G19" i="1" l="1"/>
  <c r="K19" i="1" l="1"/>
  <c r="L19" i="1"/>
  <c r="M19" i="1"/>
  <c r="J19" i="1"/>
  <c r="F19" i="1"/>
  <c r="E19" i="1"/>
  <c r="D19" i="1"/>
  <c r="E24" i="1" l="1"/>
  <c r="F24" i="1"/>
  <c r="D24" i="1"/>
  <c r="E271" i="1"/>
  <c r="F271" i="1"/>
  <c r="D271" i="1"/>
  <c r="E241" i="1"/>
  <c r="F241" i="1"/>
  <c r="G241" i="1"/>
  <c r="D241" i="1"/>
  <c r="G245" i="1"/>
  <c r="E212" i="1"/>
  <c r="F212" i="1"/>
  <c r="G212" i="1"/>
  <c r="E206" i="1"/>
  <c r="F206" i="1"/>
  <c r="G206" i="1"/>
  <c r="E128" i="1"/>
  <c r="F128" i="1"/>
  <c r="G128" i="1"/>
  <c r="D128" i="1"/>
  <c r="D121" i="1"/>
  <c r="E121" i="1"/>
  <c r="F121" i="1"/>
  <c r="G121" i="1"/>
  <c r="D102" i="1"/>
  <c r="E102" i="1"/>
  <c r="F102" i="1"/>
  <c r="G102" i="1"/>
  <c r="E75" i="1"/>
  <c r="F75" i="1"/>
  <c r="G75" i="1"/>
  <c r="D75" i="1"/>
  <c r="K45" i="1"/>
  <c r="L45" i="1"/>
  <c r="M45" i="1"/>
  <c r="J45" i="1"/>
  <c r="E45" i="1"/>
  <c r="F45" i="1"/>
  <c r="D45" i="1"/>
  <c r="E28" i="1"/>
  <c r="F28" i="1"/>
  <c r="G28" i="1"/>
  <c r="D28" i="1"/>
  <c r="K206" i="1" l="1"/>
  <c r="L206" i="1"/>
  <c r="J206" i="1"/>
  <c r="E245" i="1" l="1"/>
  <c r="F245" i="1"/>
  <c r="D245" i="1"/>
  <c r="E188" i="1"/>
  <c r="F188" i="1"/>
  <c r="G188" i="1"/>
  <c r="D188" i="1"/>
  <c r="D54" i="1" l="1"/>
  <c r="M241" i="1" l="1"/>
  <c r="L241" i="1"/>
  <c r="K241" i="1"/>
  <c r="J241" i="1"/>
  <c r="E54" i="1"/>
  <c r="F54" i="1"/>
  <c r="G54" i="1"/>
  <c r="E106" i="1" l="1"/>
  <c r="F106" i="1"/>
  <c r="G106" i="1"/>
  <c r="D106" i="1"/>
  <c r="G133" i="1" l="1"/>
  <c r="F133" i="1"/>
  <c r="E133" i="1"/>
  <c r="D133" i="1"/>
  <c r="K253" i="1" l="1"/>
  <c r="L253" i="1"/>
  <c r="M253" i="1"/>
  <c r="J253" i="1"/>
  <c r="E253" i="1"/>
  <c r="F253" i="1"/>
  <c r="G253" i="1"/>
  <c r="D253" i="1"/>
  <c r="M121" i="1" l="1"/>
  <c r="L121" i="1"/>
  <c r="K121" i="1"/>
  <c r="J121" i="1"/>
  <c r="L271" i="1" l="1"/>
  <c r="K271" i="1"/>
  <c r="J271" i="1"/>
  <c r="G277" i="1"/>
  <c r="F277" i="1"/>
  <c r="E277" i="1"/>
  <c r="D277" i="1"/>
  <c r="M219" i="1" l="1"/>
  <c r="L219" i="1"/>
  <c r="K219" i="1"/>
  <c r="J219" i="1"/>
  <c r="G219" i="1"/>
  <c r="F219" i="1"/>
  <c r="E219" i="1"/>
  <c r="D219" i="1"/>
  <c r="M113" i="1"/>
  <c r="L113" i="1"/>
  <c r="K113" i="1"/>
  <c r="J113" i="1"/>
  <c r="G113" i="1"/>
  <c r="F113" i="1"/>
  <c r="E113" i="1"/>
  <c r="D113" i="1"/>
  <c r="M102" i="1"/>
  <c r="L102" i="1"/>
  <c r="K102" i="1"/>
  <c r="J102" i="1"/>
  <c r="G134" i="1" l="1"/>
  <c r="F134" i="1"/>
  <c r="E134" i="1"/>
  <c r="D134" i="1"/>
  <c r="L29" i="1" l="1"/>
  <c r="M29" i="1"/>
  <c r="K29" i="1" l="1"/>
  <c r="J29" i="1"/>
  <c r="D29" i="1"/>
  <c r="G29" i="1"/>
  <c r="E29" i="1"/>
  <c r="F29" i="1"/>
  <c r="F162" i="1" l="1"/>
  <c r="E162" i="1"/>
  <c r="D162" i="1"/>
  <c r="M277" i="1" l="1"/>
  <c r="L277" i="1"/>
  <c r="K277" i="1"/>
  <c r="J277" i="1"/>
  <c r="G189" i="1"/>
  <c r="D189" i="1"/>
  <c r="M162" i="1"/>
  <c r="L162" i="1"/>
  <c r="K162" i="1"/>
  <c r="J162" i="1"/>
  <c r="E189" i="1" l="1"/>
  <c r="F189" i="1"/>
  <c r="J189" i="1"/>
  <c r="K189" i="1"/>
  <c r="M189" i="1"/>
  <c r="L189" i="1"/>
  <c r="M134" i="1"/>
  <c r="L134" i="1"/>
  <c r="K134" i="1"/>
  <c r="J134" i="1"/>
  <c r="M87" i="1"/>
  <c r="L87" i="1"/>
  <c r="K87" i="1"/>
  <c r="J87" i="1"/>
  <c r="G87" i="1"/>
  <c r="F87" i="1"/>
  <c r="E87" i="1"/>
  <c r="D87" i="1"/>
  <c r="G81" i="1"/>
  <c r="F81" i="1"/>
  <c r="E81" i="1"/>
  <c r="D81" i="1"/>
  <c r="K81" i="1" l="1"/>
  <c r="L81" i="1"/>
  <c r="J81" i="1"/>
  <c r="M81" i="1"/>
  <c r="M55" i="1"/>
  <c r="L55" i="1"/>
  <c r="K55" i="1"/>
  <c r="J55" i="1"/>
  <c r="G55" i="1"/>
  <c r="F55" i="1"/>
  <c r="E55" i="1"/>
  <c r="D55" i="1"/>
  <c r="E107" i="1"/>
  <c r="D246" i="1" l="1"/>
  <c r="J246" i="1"/>
  <c r="K246" i="1"/>
  <c r="L246" i="1"/>
  <c r="M246" i="1"/>
  <c r="E246" i="1"/>
  <c r="F246" i="1"/>
  <c r="G246" i="1"/>
  <c r="J107" i="1"/>
  <c r="K107" i="1"/>
  <c r="L107" i="1"/>
  <c r="M107" i="1"/>
  <c r="D107" i="1"/>
  <c r="F107" i="1"/>
  <c r="G107" i="1"/>
</calcChain>
</file>

<file path=xl/sharedStrings.xml><?xml version="1.0" encoding="utf-8"?>
<sst xmlns="http://schemas.openxmlformats.org/spreadsheetml/2006/main" count="524" uniqueCount="175">
  <si>
    <t xml:space="preserve">наименование блюд </t>
  </si>
  <si>
    <t>1-3 лет</t>
  </si>
  <si>
    <t>ккал</t>
  </si>
  <si>
    <t xml:space="preserve">белки </t>
  </si>
  <si>
    <t>жиры</t>
  </si>
  <si>
    <t>углеводы</t>
  </si>
  <si>
    <t xml:space="preserve">завтрак </t>
  </si>
  <si>
    <t xml:space="preserve">всего </t>
  </si>
  <si>
    <t xml:space="preserve">обед </t>
  </si>
  <si>
    <t xml:space="preserve">хлеб ржаной </t>
  </si>
  <si>
    <t xml:space="preserve">полдник </t>
  </si>
  <si>
    <t xml:space="preserve">итого </t>
  </si>
  <si>
    <t xml:space="preserve">вторник </t>
  </si>
  <si>
    <t>какао с молоком</t>
  </si>
  <si>
    <t>бутерброд с сыром</t>
  </si>
  <si>
    <t>150/3</t>
  </si>
  <si>
    <t>200/4</t>
  </si>
  <si>
    <t xml:space="preserve">среда </t>
  </si>
  <si>
    <t>бутерброд с маслом</t>
  </si>
  <si>
    <t xml:space="preserve">четверг </t>
  </si>
  <si>
    <t>чай с сахаром</t>
  </si>
  <si>
    <t xml:space="preserve">пятница </t>
  </si>
  <si>
    <t>вторая неделя</t>
  </si>
  <si>
    <t xml:space="preserve">понедельник </t>
  </si>
  <si>
    <t>обед</t>
  </si>
  <si>
    <t>среда</t>
  </si>
  <si>
    <t>четверг</t>
  </si>
  <si>
    <t>вторник</t>
  </si>
  <si>
    <t>чай с молоком</t>
  </si>
  <si>
    <t>нектар фруктовый</t>
  </si>
  <si>
    <t>капуста тушеная</t>
  </si>
  <si>
    <t>суп молочный с крупой гречневой</t>
  </si>
  <si>
    <t>суп "Любительский"</t>
  </si>
  <si>
    <t>150/15</t>
  </si>
  <si>
    <t>биточки из говядины (паровые)</t>
  </si>
  <si>
    <t>С-витаминизация рационов питания проводится путем ежедневной однократной витаминизации первых или третьих блюд</t>
  </si>
  <si>
    <t>фрукты</t>
  </si>
  <si>
    <t>компот из сухофруктов</t>
  </si>
  <si>
    <t>суп молочный с овсяными хлопьями</t>
  </si>
  <si>
    <t>картофель отварной</t>
  </si>
  <si>
    <t>суп крестьянский (с крупой перловой)/ сметана</t>
  </si>
  <si>
    <t>макароны с сыром</t>
  </si>
  <si>
    <t>№2</t>
  </si>
  <si>
    <t>№8</t>
  </si>
  <si>
    <t>№4</t>
  </si>
  <si>
    <t>№16</t>
  </si>
  <si>
    <t>№7</t>
  </si>
  <si>
    <t>№10</t>
  </si>
  <si>
    <t>№50</t>
  </si>
  <si>
    <t>№6</t>
  </si>
  <si>
    <t>№24</t>
  </si>
  <si>
    <t>№3</t>
  </si>
  <si>
    <t>№5</t>
  </si>
  <si>
    <t>№1</t>
  </si>
  <si>
    <t>№14</t>
  </si>
  <si>
    <t>№20</t>
  </si>
  <si>
    <t>№11</t>
  </si>
  <si>
    <t>№12</t>
  </si>
  <si>
    <t>№21</t>
  </si>
  <si>
    <t>ужин (12 ч.)</t>
  </si>
  <si>
    <t>каша вязкая гречневая</t>
  </si>
  <si>
    <t>хлеб пшеничный (батон)</t>
  </si>
  <si>
    <t>50/2</t>
  </si>
  <si>
    <t xml:space="preserve">хлеб пшеничный (батон) </t>
  </si>
  <si>
    <t>каша жидкая молочная овсяная</t>
  </si>
  <si>
    <t xml:space="preserve">фрукты </t>
  </si>
  <si>
    <t>№38</t>
  </si>
  <si>
    <t>№13</t>
  </si>
  <si>
    <t>№45</t>
  </si>
  <si>
    <t>Кефир</t>
  </si>
  <si>
    <t>Печенье</t>
  </si>
  <si>
    <t>пюре картофельное</t>
  </si>
  <si>
    <t>кефир</t>
  </si>
  <si>
    <t>№18</t>
  </si>
  <si>
    <t>№27</t>
  </si>
  <si>
    <t>№31</t>
  </si>
  <si>
    <t>3-7 лет</t>
  </si>
  <si>
    <t>кнели из птицы (вариант 1)</t>
  </si>
  <si>
    <t>каша жидкая молочная манная</t>
  </si>
  <si>
    <t>борщ с картофелем / сметана</t>
  </si>
  <si>
    <t xml:space="preserve">колбаса отварная </t>
  </si>
  <si>
    <t>манник с повидлом</t>
  </si>
  <si>
    <t>150/10</t>
  </si>
  <si>
    <t>драчена</t>
  </si>
  <si>
    <t xml:space="preserve">компот их свежих яблок </t>
  </si>
  <si>
    <t>запеканка из творога с повидлом</t>
  </si>
  <si>
    <t>макаронные изделия отварные</t>
  </si>
  <si>
    <t>салат "Агеньчык" В1</t>
  </si>
  <si>
    <t>120/15</t>
  </si>
  <si>
    <t>Том 1</t>
  </si>
  <si>
    <t xml:space="preserve">Том 2 </t>
  </si>
  <si>
    <t>№34</t>
  </si>
  <si>
    <t>№9</t>
  </si>
  <si>
    <t>молоко кипячёное</t>
  </si>
  <si>
    <t>суп картофельный с горохом (В1)</t>
  </si>
  <si>
    <t>запеканка картофельная с мясом (В1)</t>
  </si>
  <si>
    <t>№59</t>
  </si>
  <si>
    <t>50/8</t>
  </si>
  <si>
    <t>компот из свежих плодов (яблок)</t>
  </si>
  <si>
    <t>№25</t>
  </si>
  <si>
    <t>№15</t>
  </si>
  <si>
    <t>№51</t>
  </si>
  <si>
    <t>№57</t>
  </si>
  <si>
    <t>№49</t>
  </si>
  <si>
    <t>каша вязкая перловая</t>
  </si>
  <si>
    <t>№56</t>
  </si>
  <si>
    <t>№22</t>
  </si>
  <si>
    <t>№29</t>
  </si>
  <si>
    <t>Сложный гарнир (В1)</t>
  </si>
  <si>
    <t>щи из свежей капусты с картофелем и со сметаной</t>
  </si>
  <si>
    <t xml:space="preserve">Картофель в молоке </t>
  </si>
  <si>
    <t>салат из свеклы с яблоками</t>
  </si>
  <si>
    <t>№58</t>
  </si>
  <si>
    <t xml:space="preserve">мясо тушенное </t>
  </si>
  <si>
    <t>кофейный напиток с молоком (В2)</t>
  </si>
  <si>
    <t>№111</t>
  </si>
  <si>
    <t>120/4</t>
  </si>
  <si>
    <t xml:space="preserve">сырники запеченые </t>
  </si>
  <si>
    <t xml:space="preserve">котлета рыбная </t>
  </si>
  <si>
    <t xml:space="preserve">вареники ленивые с маслом сливочным </t>
  </si>
  <si>
    <t xml:space="preserve">запеканка из творога с повидлом </t>
  </si>
  <si>
    <t xml:space="preserve">блины с повидлом </t>
  </si>
  <si>
    <t xml:space="preserve">омлет натуральный </t>
  </si>
  <si>
    <t xml:space="preserve">Драчена </t>
  </si>
  <si>
    <t xml:space="preserve">борщ со щавеля </t>
  </si>
  <si>
    <t>мясо отварное протёртое (добавка в суп)</t>
  </si>
  <si>
    <t xml:space="preserve">Котлеты "Здоровье" </t>
  </si>
  <si>
    <t xml:space="preserve">тефтели из говядины (В1) </t>
  </si>
  <si>
    <t xml:space="preserve">биточки из говядины (паровые) </t>
  </si>
  <si>
    <t xml:space="preserve">голубцы любительские  </t>
  </si>
  <si>
    <t>Йогурт</t>
  </si>
  <si>
    <t>для детей 1,5-3 лет, 3-7 лет</t>
  </si>
  <si>
    <t xml:space="preserve">гуляш из отваной птицы </t>
  </si>
  <si>
    <t xml:space="preserve">бабка картофельная </t>
  </si>
  <si>
    <t>70/5</t>
  </si>
  <si>
    <t>№53</t>
  </si>
  <si>
    <t>суп молочный с крупой пшенной</t>
  </si>
  <si>
    <t xml:space="preserve">хлеб пшеничный </t>
  </si>
  <si>
    <t>суп картофельный</t>
  </si>
  <si>
    <t>компот апельсиновый</t>
  </si>
  <si>
    <t>№37</t>
  </si>
  <si>
    <t xml:space="preserve">салат "Цветной" </t>
  </si>
  <si>
    <t>галки рыбные</t>
  </si>
  <si>
    <t>Шницель из говядины</t>
  </si>
  <si>
    <t>биточки из рыбы с творогом (В1)</t>
  </si>
  <si>
    <t>Котлеты рыбные</t>
  </si>
  <si>
    <t xml:space="preserve">компот из свежих плодов </t>
  </si>
  <si>
    <t>150/5</t>
  </si>
  <si>
    <t xml:space="preserve">свекла тушеная </t>
  </si>
  <si>
    <t>Вафли</t>
  </si>
  <si>
    <t xml:space="preserve">сырники </t>
  </si>
  <si>
    <t xml:space="preserve">кисель из свежих яблок </t>
  </si>
  <si>
    <t>УТВЕРЖДЕНО:                                                               
Управляющий                     
ГУ «Центр по обеспечению деятельности бюджетных организаций Лоевского района»  
____________Сергеенко М.В.</t>
  </si>
  <si>
    <t xml:space="preserve">салат из свежих огурцов (с репчатым луком) </t>
  </si>
  <si>
    <t>№71</t>
  </si>
  <si>
    <t xml:space="preserve">салат "Ассорти" вариант1 </t>
  </si>
  <si>
    <t>№80</t>
  </si>
  <si>
    <t xml:space="preserve">салат из свежих помидор (с репчатым луком) </t>
  </si>
  <si>
    <t>№19</t>
  </si>
  <si>
    <t>№42</t>
  </si>
  <si>
    <t xml:space="preserve">салат "Витаминный" </t>
  </si>
  <si>
    <t xml:space="preserve">борщ с картофелем / сметана </t>
  </si>
  <si>
    <t xml:space="preserve">суп картофельный с горохом (В1) </t>
  </si>
  <si>
    <t>Примерное двухнедельное меню сады чистая зона на летне-осенний период 2024 года</t>
  </si>
  <si>
    <t xml:space="preserve">Инженер - технолог                                                       </t>
  </si>
  <si>
    <t>Омлет с картофелем(запеченный) с маслом</t>
  </si>
  <si>
    <t>95/5</t>
  </si>
  <si>
    <t>№55</t>
  </si>
  <si>
    <t>Блины на кефире с маслом</t>
  </si>
  <si>
    <t>№32</t>
  </si>
  <si>
    <t>Запеканка манная с яблоками</t>
  </si>
  <si>
    <t>50/5</t>
  </si>
  <si>
    <t>Оладьи с яблоками со сметаной</t>
  </si>
  <si>
    <t>100/10</t>
  </si>
  <si>
    <t>А.М.Масальская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</si>
</sst>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u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/>
    <xf numFmtId="0" fontId="2" fillId="0" borderId="0" xfId="0" applyFont="1"/>
    <xf numFmtId="0" fontId="2" fillId="0" borderId="0" xfId="0" applyFont="1" applyBorder="1"/>
    <xf numFmtId="0" fontId="2" fillId="0" borderId="0" xfId="1" applyFont="1" applyBorder="1"/>
    <xf numFmtId="0" fontId="3" fillId="0" borderId="0" xfId="0" applyFont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1" applyFont="1" applyBorder="1" applyAlignment="1">
      <alignment horizontal="right"/>
    </xf>
    <xf numFmtId="0" fontId="2" fillId="0" borderId="0" xfId="0" applyFont="1" applyFill="1"/>
    <xf numFmtId="0" fontId="5" fillId="0" borderId="0" xfId="0" applyFont="1" applyBorder="1" applyAlignment="1">
      <alignment vertical="top" wrapText="1"/>
    </xf>
    <xf numFmtId="0" fontId="2" fillId="0" borderId="0" xfId="1" applyFont="1" applyBorder="1" applyAlignment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 wrapText="1"/>
    </xf>
    <xf numFmtId="0" fontId="6" fillId="0" borderId="1" xfId="0" applyFont="1" applyFill="1" applyBorder="1"/>
    <xf numFmtId="0" fontId="6" fillId="0" borderId="1" xfId="1" applyFont="1" applyFill="1" applyBorder="1"/>
    <xf numFmtId="0" fontId="6" fillId="0" borderId="1" xfId="1" applyFont="1" applyBorder="1" applyAlignment="1">
      <alignment horizontal="center"/>
    </xf>
    <xf numFmtId="0" fontId="6" fillId="5" borderId="1" xfId="0" applyFont="1" applyFill="1" applyBorder="1"/>
    <xf numFmtId="0" fontId="7" fillId="0" borderId="1" xfId="1" applyFont="1" applyFill="1" applyBorder="1"/>
    <xf numFmtId="0" fontId="6" fillId="0" borderId="1" xfId="1" applyFont="1" applyBorder="1"/>
    <xf numFmtId="0" fontId="6" fillId="5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wrapText="1"/>
    </xf>
    <xf numFmtId="0" fontId="6" fillId="0" borderId="1" xfId="1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0" fontId="5" fillId="0" borderId="1" xfId="0" applyFont="1" applyFill="1" applyBorder="1"/>
    <xf numFmtId="0" fontId="8" fillId="0" borderId="1" xfId="1" applyFont="1" applyFill="1" applyBorder="1"/>
    <xf numFmtId="0" fontId="8" fillId="0" borderId="1" xfId="1" applyFont="1" applyBorder="1"/>
    <xf numFmtId="0" fontId="8" fillId="4" borderId="1" xfId="1" applyFont="1" applyFill="1" applyBorder="1"/>
    <xf numFmtId="0" fontId="8" fillId="0" borderId="1" xfId="1" applyFont="1" applyFill="1" applyBorder="1" applyAlignment="1">
      <alignment horizontal="center"/>
    </xf>
    <xf numFmtId="0" fontId="5" fillId="0" borderId="1" xfId="0" applyFont="1" applyBorder="1"/>
    <xf numFmtId="0" fontId="6" fillId="0" borderId="1" xfId="1" applyFont="1" applyBorder="1" applyAlignment="1">
      <alignment horizontal="right"/>
    </xf>
    <xf numFmtId="0" fontId="6" fillId="0" borderId="1" xfId="1" applyFont="1" applyFill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9" fillId="0" borderId="1" xfId="0" applyFont="1" applyBorder="1"/>
    <xf numFmtId="0" fontId="6" fillId="0" borderId="1" xfId="0" applyFont="1" applyBorder="1"/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8" fillId="3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wrapText="1"/>
    </xf>
    <xf numFmtId="0" fontId="8" fillId="0" borderId="1" xfId="1" applyFont="1" applyBorder="1" applyAlignment="1">
      <alignment horizontal="right"/>
    </xf>
    <xf numFmtId="0" fontId="8" fillId="4" borderId="1" xfId="1" applyFont="1" applyFill="1" applyBorder="1" applyAlignment="1">
      <alignment horizontal="right"/>
    </xf>
    <xf numFmtId="0" fontId="8" fillId="0" borderId="1" xfId="1" applyFont="1" applyFill="1" applyBorder="1" applyAlignment="1">
      <alignment horizontal="right"/>
    </xf>
    <xf numFmtId="0" fontId="6" fillId="4" borderId="1" xfId="1" applyFont="1" applyFill="1" applyBorder="1"/>
    <xf numFmtId="0" fontId="6" fillId="6" borderId="1" xfId="0" applyFont="1" applyFill="1" applyBorder="1"/>
    <xf numFmtId="0" fontId="6" fillId="0" borderId="1" xfId="1" applyFont="1" applyFill="1" applyBorder="1" applyAlignment="1"/>
    <xf numFmtId="0" fontId="10" fillId="2" borderId="1" xfId="1" applyFont="1" applyFill="1" applyBorder="1"/>
    <xf numFmtId="0" fontId="6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0" xfId="0" applyFont="1" applyFill="1" applyBorder="1"/>
    <xf numFmtId="0" fontId="6" fillId="0" borderId="2" xfId="1" applyFont="1" applyBorder="1"/>
    <xf numFmtId="0" fontId="6" fillId="0" borderId="0" xfId="1" applyFont="1" applyBorder="1"/>
    <xf numFmtId="0" fontId="6" fillId="0" borderId="0" xfId="1" applyFont="1"/>
    <xf numFmtId="0" fontId="6" fillId="0" borderId="0" xfId="0" applyFont="1" applyBorder="1"/>
    <xf numFmtId="0" fontId="6" fillId="0" borderId="0" xfId="1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15"/>
  <sheetViews>
    <sheetView tabSelected="1" topLeftCell="A4" zoomScale="90" zoomScaleNormal="90" workbookViewId="0">
      <selection activeCell="G6" sqref="G6"/>
    </sheetView>
  </sheetViews>
  <sheetFormatPr defaultColWidth="9.140625" defaultRowHeight="11.25" x14ac:dyDescent="0.2"/>
  <cols>
    <col min="1" max="1" width="3" style="2" customWidth="1"/>
    <col min="2" max="2" width="24.7109375" style="2" customWidth="1"/>
    <col min="3" max="3" width="10" style="2" customWidth="1"/>
    <col min="4" max="4" width="10.42578125" style="2" customWidth="1"/>
    <col min="5" max="5" width="12.28515625" style="2" customWidth="1"/>
    <col min="6" max="6" width="9.5703125" style="2" customWidth="1"/>
    <col min="7" max="7" width="8.42578125" style="2" customWidth="1"/>
    <col min="8" max="8" width="10.7109375" style="2" customWidth="1"/>
    <col min="9" max="9" width="9" style="2" customWidth="1"/>
    <col min="10" max="10" width="9.140625" style="2" customWidth="1"/>
    <col min="11" max="11" width="13" style="2" customWidth="1"/>
    <col min="12" max="12" width="11.42578125" style="2" customWidth="1"/>
    <col min="13" max="13" width="13.28515625" style="2" customWidth="1"/>
    <col min="14" max="16384" width="9.140625" style="2"/>
  </cols>
  <sheetData>
    <row r="1" spans="1:26" ht="66.75" customHeight="1" x14ac:dyDescent="0.2">
      <c r="H1" s="16" t="s">
        <v>152</v>
      </c>
      <c r="I1" s="16"/>
      <c r="J1" s="16"/>
      <c r="K1" s="16"/>
      <c r="L1" s="16"/>
      <c r="M1" s="16"/>
      <c r="N1" s="12"/>
      <c r="O1" s="12"/>
    </row>
    <row r="2" spans="1:26" ht="25.5" customHeight="1" x14ac:dyDescent="0.2">
      <c r="A2" s="14" t="s">
        <v>163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26" ht="30" customHeight="1" x14ac:dyDescent="0.2">
      <c r="A3" s="15" t="s">
        <v>131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26" ht="20.25" customHeight="1" x14ac:dyDescent="0.2">
      <c r="A4" s="17"/>
      <c r="B4" s="18" t="s">
        <v>0</v>
      </c>
      <c r="C4" s="19" t="s">
        <v>1</v>
      </c>
      <c r="D4" s="19" t="s">
        <v>3</v>
      </c>
      <c r="E4" s="19" t="s">
        <v>4</v>
      </c>
      <c r="F4" s="19" t="s">
        <v>5</v>
      </c>
      <c r="G4" s="19" t="s">
        <v>2</v>
      </c>
      <c r="H4" s="19"/>
      <c r="I4" s="19" t="s">
        <v>76</v>
      </c>
      <c r="J4" s="19" t="s">
        <v>3</v>
      </c>
      <c r="K4" s="19" t="s">
        <v>4</v>
      </c>
      <c r="L4" s="19" t="s">
        <v>5</v>
      </c>
      <c r="M4" s="19" t="s">
        <v>2</v>
      </c>
    </row>
    <row r="5" spans="1:26" ht="18" customHeight="1" x14ac:dyDescent="0.25">
      <c r="A5" s="20" t="s">
        <v>89</v>
      </c>
      <c r="B5" s="21" t="s">
        <v>6</v>
      </c>
      <c r="C5" s="22"/>
      <c r="D5" s="22"/>
      <c r="E5" s="22"/>
      <c r="F5" s="22"/>
      <c r="G5" s="22"/>
      <c r="H5" s="23" t="s">
        <v>90</v>
      </c>
      <c r="I5" s="22"/>
      <c r="J5" s="22"/>
      <c r="K5" s="22"/>
      <c r="L5" s="22"/>
      <c r="M5" s="22"/>
    </row>
    <row r="6" spans="1:26" ht="15" customHeight="1" x14ac:dyDescent="0.2">
      <c r="A6" s="17" t="s">
        <v>67</v>
      </c>
      <c r="B6" s="24" t="s">
        <v>64</v>
      </c>
      <c r="C6" s="22">
        <v>150</v>
      </c>
      <c r="D6" s="22">
        <v>5.26</v>
      </c>
      <c r="E6" s="22">
        <v>6.44</v>
      </c>
      <c r="F6" s="22">
        <v>20.38</v>
      </c>
      <c r="G6" s="22">
        <v>162</v>
      </c>
      <c r="H6" s="25" t="s">
        <v>54</v>
      </c>
      <c r="I6" s="26">
        <v>200</v>
      </c>
      <c r="J6" s="26">
        <v>6.33</v>
      </c>
      <c r="K6" s="26">
        <v>8.24</v>
      </c>
      <c r="L6" s="26">
        <v>23.57</v>
      </c>
      <c r="M6" s="26">
        <v>195</v>
      </c>
    </row>
    <row r="7" spans="1:26" ht="12.75" x14ac:dyDescent="0.2">
      <c r="A7" s="27" t="s">
        <v>52</v>
      </c>
      <c r="B7" s="18" t="s">
        <v>28</v>
      </c>
      <c r="C7" s="22">
        <v>150</v>
      </c>
      <c r="D7" s="22">
        <v>1.2</v>
      </c>
      <c r="E7" s="22">
        <v>1.05</v>
      </c>
      <c r="F7" s="22">
        <v>13</v>
      </c>
      <c r="G7" s="22">
        <v>66</v>
      </c>
      <c r="H7" s="25" t="s">
        <v>49</v>
      </c>
      <c r="I7" s="22">
        <v>200</v>
      </c>
      <c r="J7" s="22">
        <v>1.6</v>
      </c>
      <c r="K7" s="22">
        <v>1.4</v>
      </c>
      <c r="L7" s="22">
        <v>17.399999999999999</v>
      </c>
      <c r="M7" s="22">
        <v>88</v>
      </c>
      <c r="N7" s="5"/>
      <c r="O7" s="6"/>
      <c r="P7" s="4"/>
      <c r="Q7" s="4"/>
      <c r="R7" s="4"/>
      <c r="S7" s="4"/>
      <c r="T7" s="4"/>
      <c r="U7" s="7"/>
      <c r="V7" s="4"/>
      <c r="W7" s="4"/>
      <c r="X7" s="4"/>
      <c r="Y7" s="4"/>
      <c r="Z7" s="4"/>
    </row>
    <row r="8" spans="1:26" ht="12.75" x14ac:dyDescent="0.2">
      <c r="A8" s="17"/>
      <c r="B8" s="18" t="s">
        <v>130</v>
      </c>
      <c r="C8" s="22">
        <v>100</v>
      </c>
      <c r="D8" s="22">
        <v>3.2</v>
      </c>
      <c r="E8" s="22">
        <v>1.5</v>
      </c>
      <c r="F8" s="22">
        <v>13.4</v>
      </c>
      <c r="G8" s="22">
        <v>80</v>
      </c>
      <c r="H8" s="25"/>
      <c r="I8" s="22">
        <v>100</v>
      </c>
      <c r="J8" s="22">
        <v>3.2</v>
      </c>
      <c r="K8" s="22">
        <v>1.5</v>
      </c>
      <c r="L8" s="22">
        <v>13.4</v>
      </c>
      <c r="M8" s="22">
        <v>80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x14ac:dyDescent="0.2">
      <c r="A9" s="17"/>
      <c r="B9" s="24" t="s">
        <v>65</v>
      </c>
      <c r="C9" s="18">
        <v>150</v>
      </c>
      <c r="D9" s="22">
        <v>0.68</v>
      </c>
      <c r="E9" s="22">
        <v>0.68</v>
      </c>
      <c r="F9" s="22">
        <v>14.7</v>
      </c>
      <c r="G9" s="22">
        <v>66.94</v>
      </c>
      <c r="H9" s="25"/>
      <c r="I9" s="22">
        <v>150</v>
      </c>
      <c r="J9" s="22">
        <v>0.68</v>
      </c>
      <c r="K9" s="22">
        <v>0.68</v>
      </c>
      <c r="L9" s="22">
        <v>14.7</v>
      </c>
      <c r="M9" s="22">
        <v>66.94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x14ac:dyDescent="0.2">
      <c r="A10" s="17"/>
      <c r="B10" s="28" t="s">
        <v>7</v>
      </c>
      <c r="C10" s="29"/>
      <c r="D10" s="29">
        <f>SUM(D6:D9)</f>
        <v>10.34</v>
      </c>
      <c r="E10" s="29">
        <f>SUM(E6:E9)</f>
        <v>9.67</v>
      </c>
      <c r="F10" s="29">
        <f>SUM(F6:F9)</f>
        <v>61.47999999999999</v>
      </c>
      <c r="G10" s="30">
        <f>SUM(G6:G9)</f>
        <v>374.94</v>
      </c>
      <c r="H10" s="31"/>
      <c r="I10" s="29"/>
      <c r="J10" s="29">
        <f>SUM(J6:J9)</f>
        <v>11.809999999999999</v>
      </c>
      <c r="K10" s="29">
        <f>SUM(K6:K9)</f>
        <v>11.82</v>
      </c>
      <c r="L10" s="29">
        <f>SUM(L6:L9)</f>
        <v>69.069999999999993</v>
      </c>
      <c r="M10" s="30">
        <f>SUM(M6:M9)</f>
        <v>429.94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3.5" x14ac:dyDescent="0.25">
      <c r="A11" s="17"/>
      <c r="B11" s="21" t="s">
        <v>8</v>
      </c>
      <c r="C11" s="22"/>
      <c r="D11" s="22"/>
      <c r="E11" s="22"/>
      <c r="F11" s="22"/>
      <c r="G11" s="22"/>
      <c r="H11" s="25"/>
      <c r="I11" s="22"/>
      <c r="J11" s="22"/>
      <c r="K11" s="22"/>
      <c r="L11" s="22"/>
      <c r="M11" s="22"/>
    </row>
    <row r="12" spans="1:26" ht="12.75" x14ac:dyDescent="0.2">
      <c r="A12" s="32" t="s">
        <v>50</v>
      </c>
      <c r="B12" s="24" t="s">
        <v>87</v>
      </c>
      <c r="C12" s="33">
        <v>40</v>
      </c>
      <c r="D12" s="22">
        <v>0.74</v>
      </c>
      <c r="E12" s="22">
        <v>2.84</v>
      </c>
      <c r="F12" s="22">
        <v>2.69</v>
      </c>
      <c r="G12" s="22">
        <v>39.049999999999997</v>
      </c>
      <c r="H12" s="19" t="s">
        <v>50</v>
      </c>
      <c r="I12" s="22">
        <v>50</v>
      </c>
      <c r="J12" s="22">
        <v>0.92</v>
      </c>
      <c r="K12" s="22">
        <v>3.56</v>
      </c>
      <c r="L12" s="22">
        <v>3.36</v>
      </c>
      <c r="M12" s="22">
        <v>48.81</v>
      </c>
      <c r="N12" s="5"/>
      <c r="O12" s="8"/>
      <c r="P12" s="4"/>
      <c r="Q12" s="4"/>
      <c r="R12" s="4"/>
      <c r="S12" s="4"/>
      <c r="T12" s="4"/>
      <c r="U12" s="7"/>
      <c r="V12" s="4"/>
      <c r="W12" s="4"/>
      <c r="X12" s="4"/>
      <c r="Y12" s="4"/>
      <c r="Z12" s="4"/>
    </row>
    <row r="13" spans="1:26" ht="12.75" x14ac:dyDescent="0.2">
      <c r="A13" s="17" t="s">
        <v>55</v>
      </c>
      <c r="B13" s="24" t="s">
        <v>138</v>
      </c>
      <c r="C13" s="34">
        <v>150</v>
      </c>
      <c r="D13" s="34">
        <v>4.26</v>
      </c>
      <c r="E13" s="34">
        <v>1.75</v>
      </c>
      <c r="F13" s="33">
        <v>7.79</v>
      </c>
      <c r="G13" s="33">
        <v>63.93</v>
      </c>
      <c r="H13" s="25" t="s">
        <v>50</v>
      </c>
      <c r="I13" s="33">
        <v>200</v>
      </c>
      <c r="J13" s="33">
        <v>5.59</v>
      </c>
      <c r="K13" s="33">
        <v>2.5</v>
      </c>
      <c r="L13" s="33">
        <v>10.39</v>
      </c>
      <c r="M13" s="33">
        <v>86.47</v>
      </c>
    </row>
    <row r="14" spans="1:26" ht="12.75" x14ac:dyDescent="0.2">
      <c r="A14" s="17" t="s">
        <v>46</v>
      </c>
      <c r="B14" s="18" t="s">
        <v>148</v>
      </c>
      <c r="C14" s="22">
        <v>150</v>
      </c>
      <c r="D14" s="22">
        <v>2.57</v>
      </c>
      <c r="E14" s="22">
        <v>8.0399999999999991</v>
      </c>
      <c r="F14" s="22">
        <v>14.14</v>
      </c>
      <c r="G14" s="22">
        <v>114</v>
      </c>
      <c r="H14" s="25" t="s">
        <v>46</v>
      </c>
      <c r="I14" s="22">
        <v>150</v>
      </c>
      <c r="J14" s="22">
        <v>2.57</v>
      </c>
      <c r="K14" s="22">
        <v>8.0399999999999991</v>
      </c>
      <c r="L14" s="22">
        <v>14.14</v>
      </c>
      <c r="M14" s="22">
        <v>114</v>
      </c>
    </row>
    <row r="15" spans="1:26" ht="12.75" customHeight="1" x14ac:dyDescent="0.2">
      <c r="A15" s="17" t="s">
        <v>46</v>
      </c>
      <c r="B15" s="24" t="s">
        <v>77</v>
      </c>
      <c r="C15" s="33">
        <v>50</v>
      </c>
      <c r="D15" s="35">
        <v>8.3699999999999992</v>
      </c>
      <c r="E15" s="35">
        <v>8.4600000000000009</v>
      </c>
      <c r="F15" s="35">
        <v>3.21</v>
      </c>
      <c r="G15" s="36">
        <v>108.14</v>
      </c>
      <c r="H15" s="37"/>
      <c r="I15" s="33"/>
      <c r="J15" s="38"/>
      <c r="K15" s="38"/>
      <c r="L15" s="38"/>
      <c r="M15" s="32"/>
    </row>
    <row r="16" spans="1:26" ht="12.75" customHeight="1" x14ac:dyDescent="0.2">
      <c r="A16" s="17"/>
      <c r="B16" s="24" t="s">
        <v>132</v>
      </c>
      <c r="C16" s="33"/>
      <c r="D16" s="35"/>
      <c r="E16" s="35"/>
      <c r="F16" s="35"/>
      <c r="G16" s="36"/>
      <c r="H16" s="25" t="s">
        <v>49</v>
      </c>
      <c r="I16" s="22">
        <v>100</v>
      </c>
      <c r="J16" s="22">
        <v>10.83</v>
      </c>
      <c r="K16" s="22">
        <v>13.76</v>
      </c>
      <c r="L16" s="22">
        <v>4.17</v>
      </c>
      <c r="M16" s="22">
        <v>167.71</v>
      </c>
    </row>
    <row r="17" spans="1:16" ht="14.25" customHeight="1" x14ac:dyDescent="0.2">
      <c r="A17" s="17" t="s">
        <v>44</v>
      </c>
      <c r="B17" s="24" t="s">
        <v>98</v>
      </c>
      <c r="C17" s="39">
        <v>150</v>
      </c>
      <c r="D17" s="39">
        <v>0.11</v>
      </c>
      <c r="E17" s="39">
        <v>0.11</v>
      </c>
      <c r="F17" s="39">
        <v>16.12</v>
      </c>
      <c r="G17" s="39">
        <v>63.32</v>
      </c>
      <c r="H17" s="40" t="s">
        <v>44</v>
      </c>
      <c r="I17" s="39">
        <v>200</v>
      </c>
      <c r="J17" s="39">
        <v>0.15</v>
      </c>
      <c r="K17" s="39">
        <v>0.15</v>
      </c>
      <c r="L17" s="39">
        <v>21.49</v>
      </c>
      <c r="M17" s="39">
        <v>84.43</v>
      </c>
    </row>
    <row r="18" spans="1:16" ht="12.75" x14ac:dyDescent="0.2">
      <c r="A18" s="17"/>
      <c r="B18" s="18" t="s">
        <v>9</v>
      </c>
      <c r="C18" s="22">
        <v>40</v>
      </c>
      <c r="D18" s="22">
        <v>1.98</v>
      </c>
      <c r="E18" s="22">
        <v>0.36</v>
      </c>
      <c r="F18" s="22">
        <v>10.26</v>
      </c>
      <c r="G18" s="22">
        <v>90</v>
      </c>
      <c r="H18" s="25"/>
      <c r="I18" s="22">
        <v>60</v>
      </c>
      <c r="J18" s="22">
        <v>2.97</v>
      </c>
      <c r="K18" s="22">
        <v>0.55000000000000004</v>
      </c>
      <c r="L18" s="22">
        <v>15.39</v>
      </c>
      <c r="M18" s="22">
        <v>135</v>
      </c>
    </row>
    <row r="19" spans="1:16" ht="12.75" x14ac:dyDescent="0.2">
      <c r="A19" s="17"/>
      <c r="B19" s="28" t="s">
        <v>7</v>
      </c>
      <c r="C19" s="22"/>
      <c r="D19" s="29">
        <f>SUM(D12:D18)</f>
        <v>18.03</v>
      </c>
      <c r="E19" s="29">
        <f>SUM(E12:E18)</f>
        <v>21.56</v>
      </c>
      <c r="F19" s="29">
        <f>SUM(F12:F18)</f>
        <v>54.21</v>
      </c>
      <c r="G19" s="30">
        <f>SUM(G12:G18)</f>
        <v>478.44</v>
      </c>
      <c r="H19" s="31"/>
      <c r="I19" s="29"/>
      <c r="J19" s="29">
        <f>SUM(J12:J18)</f>
        <v>23.029999999999998</v>
      </c>
      <c r="K19" s="29">
        <f>SUM(K12:K18)</f>
        <v>28.56</v>
      </c>
      <c r="L19" s="29">
        <f>SUM(L12:L18)</f>
        <v>68.94</v>
      </c>
      <c r="M19" s="30">
        <f>SUM(M12:M18)</f>
        <v>636.42000000000007</v>
      </c>
    </row>
    <row r="20" spans="1:16" ht="13.5" x14ac:dyDescent="0.25">
      <c r="A20" s="17"/>
      <c r="B20" s="21" t="s">
        <v>10</v>
      </c>
      <c r="C20" s="22"/>
      <c r="D20" s="22"/>
      <c r="E20" s="22"/>
      <c r="F20" s="22"/>
      <c r="G20" s="22"/>
      <c r="H20" s="25"/>
      <c r="I20" s="22"/>
      <c r="J20" s="22"/>
      <c r="K20" s="22"/>
      <c r="L20" s="22"/>
      <c r="M20" s="22"/>
    </row>
    <row r="21" spans="1:16" ht="12.75" x14ac:dyDescent="0.2">
      <c r="A21" s="27" t="s">
        <v>53</v>
      </c>
      <c r="B21" s="41" t="s">
        <v>110</v>
      </c>
      <c r="C21" s="36">
        <v>150</v>
      </c>
      <c r="D21" s="36">
        <v>3.02</v>
      </c>
      <c r="E21" s="36">
        <v>4.12</v>
      </c>
      <c r="F21" s="36">
        <v>17.350000000000001</v>
      </c>
      <c r="G21" s="36">
        <v>115.76</v>
      </c>
      <c r="H21" s="25" t="s">
        <v>53</v>
      </c>
      <c r="I21" s="22">
        <v>200</v>
      </c>
      <c r="J21" s="22">
        <v>4.0199999999999996</v>
      </c>
      <c r="K21" s="22">
        <v>5.44</v>
      </c>
      <c r="L21" s="22">
        <v>23.13</v>
      </c>
      <c r="M21" s="22">
        <v>153.9</v>
      </c>
    </row>
    <row r="22" spans="1:16" ht="12.75" x14ac:dyDescent="0.2">
      <c r="A22" s="27"/>
      <c r="B22" s="41" t="s">
        <v>137</v>
      </c>
      <c r="C22" s="36"/>
      <c r="D22" s="36"/>
      <c r="E22" s="36"/>
      <c r="F22" s="36"/>
      <c r="G22" s="36"/>
      <c r="H22" s="25"/>
      <c r="I22" s="22">
        <v>40</v>
      </c>
      <c r="J22" s="22">
        <v>1.98</v>
      </c>
      <c r="K22" s="22">
        <v>0.36</v>
      </c>
      <c r="L22" s="22">
        <v>10.26</v>
      </c>
      <c r="M22" s="22">
        <v>90</v>
      </c>
    </row>
    <row r="23" spans="1:16" ht="12.75" x14ac:dyDescent="0.2">
      <c r="A23" s="27"/>
      <c r="B23" s="22" t="s">
        <v>69</v>
      </c>
      <c r="C23" s="22">
        <v>150</v>
      </c>
      <c r="D23" s="22">
        <v>4.5</v>
      </c>
      <c r="E23" s="22">
        <v>7.4999999999999997E-2</v>
      </c>
      <c r="F23" s="22">
        <v>5.7</v>
      </c>
      <c r="G23" s="22">
        <v>45</v>
      </c>
      <c r="H23" s="25"/>
      <c r="I23" s="22">
        <v>200</v>
      </c>
      <c r="J23" s="22">
        <v>6</v>
      </c>
      <c r="K23" s="22">
        <v>0</v>
      </c>
      <c r="L23" s="22">
        <v>7.6</v>
      </c>
      <c r="M23" s="22">
        <v>60</v>
      </c>
    </row>
    <row r="24" spans="1:16" ht="13.5" customHeight="1" x14ac:dyDescent="0.2">
      <c r="A24" s="17"/>
      <c r="B24" s="28" t="s">
        <v>7</v>
      </c>
      <c r="C24" s="29"/>
      <c r="D24" s="29">
        <f>SUM(D21:D23)</f>
        <v>7.52</v>
      </c>
      <c r="E24" s="29">
        <f>SUM(E21:E23)</f>
        <v>4.1950000000000003</v>
      </c>
      <c r="F24" s="29">
        <f>SUM(F21:F23)</f>
        <v>23.05</v>
      </c>
      <c r="G24" s="30">
        <f>SUM(G21:G23)</f>
        <v>160.76</v>
      </c>
      <c r="H24" s="28"/>
      <c r="I24" s="29"/>
      <c r="J24" s="28">
        <f>SUM(J21:J23)</f>
        <v>12</v>
      </c>
      <c r="K24" s="28">
        <f>SUM(K21:K23)</f>
        <v>5.8000000000000007</v>
      </c>
      <c r="L24" s="28">
        <f>SUM(L21:L23)</f>
        <v>40.99</v>
      </c>
      <c r="M24" s="30">
        <f>SUM(M21:M23)</f>
        <v>303.89999999999998</v>
      </c>
    </row>
    <row r="25" spans="1:16" ht="13.5" x14ac:dyDescent="0.25">
      <c r="A25" s="17"/>
      <c r="B25" s="21" t="s">
        <v>59</v>
      </c>
      <c r="C25" s="29"/>
      <c r="D25" s="29"/>
      <c r="E25" s="29"/>
      <c r="F25" s="29"/>
      <c r="G25" s="29"/>
      <c r="H25" s="28"/>
      <c r="I25" s="29"/>
      <c r="J25" s="29"/>
      <c r="K25" s="29"/>
      <c r="L25" s="29"/>
      <c r="M25" s="29"/>
      <c r="N25" s="3"/>
      <c r="O25" s="3"/>
      <c r="P25" s="3"/>
    </row>
    <row r="26" spans="1:16" ht="25.5" x14ac:dyDescent="0.2">
      <c r="A26" s="27" t="s">
        <v>55</v>
      </c>
      <c r="B26" s="24" t="s">
        <v>95</v>
      </c>
      <c r="C26" s="22">
        <v>150</v>
      </c>
      <c r="D26" s="22">
        <v>11.51</v>
      </c>
      <c r="E26" s="22">
        <v>6.93</v>
      </c>
      <c r="F26" s="22">
        <v>22.88</v>
      </c>
      <c r="G26" s="22">
        <v>206.33</v>
      </c>
      <c r="H26" s="39"/>
      <c r="I26" s="39"/>
      <c r="J26" s="39"/>
      <c r="K26" s="39"/>
      <c r="L26" s="39"/>
      <c r="M26" s="39"/>
      <c r="N26" s="3"/>
      <c r="O26" s="3"/>
      <c r="P26" s="3"/>
    </row>
    <row r="27" spans="1:16" ht="12.75" x14ac:dyDescent="0.2">
      <c r="A27" s="27" t="s">
        <v>52</v>
      </c>
      <c r="B27" s="24" t="s">
        <v>139</v>
      </c>
      <c r="C27" s="22">
        <v>150</v>
      </c>
      <c r="D27" s="22">
        <v>0.21</v>
      </c>
      <c r="E27" s="22">
        <v>0</v>
      </c>
      <c r="F27" s="22">
        <v>22.53</v>
      </c>
      <c r="G27" s="22">
        <v>88.63</v>
      </c>
      <c r="H27" s="39"/>
      <c r="I27" s="39"/>
      <c r="J27" s="39"/>
      <c r="K27" s="39"/>
      <c r="L27" s="39"/>
      <c r="M27" s="39"/>
      <c r="N27" s="3"/>
      <c r="O27" s="3"/>
      <c r="P27" s="3"/>
    </row>
    <row r="28" spans="1:16" ht="12.75" x14ac:dyDescent="0.2">
      <c r="A28" s="17"/>
      <c r="B28" s="28" t="s">
        <v>7</v>
      </c>
      <c r="C28" s="29"/>
      <c r="D28" s="29">
        <f>SUM(D26:D27)</f>
        <v>11.72</v>
      </c>
      <c r="E28" s="29">
        <f>SUM(E26:E27)</f>
        <v>6.93</v>
      </c>
      <c r="F28" s="29">
        <f>SUM(F26:F27)</f>
        <v>45.41</v>
      </c>
      <c r="G28" s="30">
        <f>SUM(G26:G27)</f>
        <v>294.96000000000004</v>
      </c>
      <c r="H28" s="28"/>
      <c r="I28" s="29"/>
      <c r="J28" s="29"/>
      <c r="K28" s="29"/>
      <c r="L28" s="29"/>
      <c r="M28" s="29"/>
      <c r="N28" s="5"/>
      <c r="O28" s="6"/>
      <c r="P28" s="3"/>
    </row>
    <row r="29" spans="1:16" ht="12.75" x14ac:dyDescent="0.2">
      <c r="A29" s="17"/>
      <c r="B29" s="28" t="s">
        <v>11</v>
      </c>
      <c r="C29" s="30"/>
      <c r="D29" s="30">
        <f>D10+D19+D24+D28</f>
        <v>47.61</v>
      </c>
      <c r="E29" s="30">
        <f>E10+E19+E24+E28</f>
        <v>42.354999999999997</v>
      </c>
      <c r="F29" s="30">
        <f>F10+F19+F24+F28</f>
        <v>184.15</v>
      </c>
      <c r="G29" s="30">
        <f>G10+G19+G24+G28</f>
        <v>1309.0999999999999</v>
      </c>
      <c r="H29" s="28"/>
      <c r="I29" s="30"/>
      <c r="J29" s="30">
        <f>J10+J19+J24</f>
        <v>46.839999999999996</v>
      </c>
      <c r="K29" s="30">
        <f>K10+K19+K24</f>
        <v>46.179999999999993</v>
      </c>
      <c r="L29" s="30">
        <f>L10+L19+L24</f>
        <v>179</v>
      </c>
      <c r="M29" s="30">
        <f>M10+M19+M24</f>
        <v>1370.2600000000002</v>
      </c>
      <c r="N29" s="3"/>
      <c r="O29" s="3"/>
      <c r="P29" s="3"/>
    </row>
    <row r="30" spans="1:16" ht="12.75" x14ac:dyDescent="0.2">
      <c r="A30" s="39"/>
      <c r="B30" s="42" t="s">
        <v>27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O30" s="3"/>
      <c r="P30" s="3"/>
    </row>
    <row r="31" spans="1:16" ht="13.5" x14ac:dyDescent="0.25">
      <c r="A31" s="20" t="s">
        <v>89</v>
      </c>
      <c r="B31" s="21" t="s">
        <v>6</v>
      </c>
      <c r="C31" s="22"/>
      <c r="D31" s="22"/>
      <c r="E31" s="22"/>
      <c r="F31" s="22"/>
      <c r="G31" s="22"/>
      <c r="H31" s="23" t="s">
        <v>90</v>
      </c>
      <c r="I31" s="22"/>
      <c r="J31" s="22"/>
      <c r="K31" s="22"/>
      <c r="L31" s="22"/>
      <c r="M31" s="22"/>
    </row>
    <row r="32" spans="1:16" ht="25.5" x14ac:dyDescent="0.2">
      <c r="A32" s="17" t="s">
        <v>135</v>
      </c>
      <c r="B32" s="24" t="s">
        <v>136</v>
      </c>
      <c r="C32" s="22">
        <v>150</v>
      </c>
      <c r="D32" s="22">
        <v>4.25</v>
      </c>
      <c r="E32" s="22">
        <v>4.08</v>
      </c>
      <c r="F32" s="22">
        <v>13.65</v>
      </c>
      <c r="G32" s="22">
        <v>108.96</v>
      </c>
      <c r="H32" s="19" t="s">
        <v>96</v>
      </c>
      <c r="I32" s="22">
        <v>200</v>
      </c>
      <c r="J32" s="22">
        <v>4.67</v>
      </c>
      <c r="K32" s="22">
        <v>5.44</v>
      </c>
      <c r="L32" s="22">
        <v>18.2</v>
      </c>
      <c r="M32" s="22">
        <v>145.28</v>
      </c>
    </row>
    <row r="33" spans="1:13" ht="12.75" x14ac:dyDescent="0.2">
      <c r="A33" s="17" t="s">
        <v>53</v>
      </c>
      <c r="B33" s="18" t="s">
        <v>18</v>
      </c>
      <c r="C33" s="22">
        <v>35</v>
      </c>
      <c r="D33" s="22">
        <v>2.41</v>
      </c>
      <c r="E33" s="22">
        <v>3.93</v>
      </c>
      <c r="F33" s="22">
        <v>14.49</v>
      </c>
      <c r="G33" s="22">
        <v>104.75</v>
      </c>
      <c r="H33" s="25" t="s">
        <v>53</v>
      </c>
      <c r="I33" s="22">
        <v>35</v>
      </c>
      <c r="J33" s="22">
        <v>2.41</v>
      </c>
      <c r="K33" s="22">
        <v>3.93</v>
      </c>
      <c r="L33" s="22">
        <v>14.49</v>
      </c>
      <c r="M33" s="22">
        <v>104.75</v>
      </c>
    </row>
    <row r="34" spans="1:13" ht="25.5" x14ac:dyDescent="0.2">
      <c r="A34" s="17" t="s">
        <v>115</v>
      </c>
      <c r="B34" s="24" t="s">
        <v>114</v>
      </c>
      <c r="C34" s="33">
        <v>150</v>
      </c>
      <c r="D34" s="22">
        <v>1.88</v>
      </c>
      <c r="E34" s="22">
        <v>1.65</v>
      </c>
      <c r="F34" s="22">
        <v>13.3</v>
      </c>
      <c r="G34" s="22">
        <v>73.47</v>
      </c>
      <c r="H34" s="25" t="s">
        <v>57</v>
      </c>
      <c r="I34" s="22">
        <v>200</v>
      </c>
      <c r="J34" s="22">
        <v>2.5099999999999998</v>
      </c>
      <c r="K34" s="22">
        <v>2.2000000000000002</v>
      </c>
      <c r="L34" s="22">
        <v>17.73</v>
      </c>
      <c r="M34" s="22">
        <v>97.96</v>
      </c>
    </row>
    <row r="35" spans="1:13" ht="12.75" x14ac:dyDescent="0.2">
      <c r="A35" s="17"/>
      <c r="B35" s="18" t="s">
        <v>130</v>
      </c>
      <c r="C35" s="22">
        <v>100</v>
      </c>
      <c r="D35" s="22">
        <v>3.2</v>
      </c>
      <c r="E35" s="22">
        <v>1.5</v>
      </c>
      <c r="F35" s="22">
        <v>13.4</v>
      </c>
      <c r="G35" s="22">
        <v>80</v>
      </c>
      <c r="H35" s="25"/>
      <c r="I35" s="22"/>
      <c r="J35" s="22"/>
      <c r="K35" s="22"/>
      <c r="L35" s="22"/>
      <c r="M35" s="22"/>
    </row>
    <row r="36" spans="1:13" ht="12.75" x14ac:dyDescent="0.2">
      <c r="A36" s="17"/>
      <c r="B36" s="28" t="s">
        <v>7</v>
      </c>
      <c r="C36" s="29"/>
      <c r="D36" s="29">
        <f>SUM(D32:D35)</f>
        <v>11.739999999999998</v>
      </c>
      <c r="E36" s="29">
        <f>SUM(E32:E35)</f>
        <v>11.16</v>
      </c>
      <c r="F36" s="29">
        <f>SUM(F32:F35)</f>
        <v>54.839999999999996</v>
      </c>
      <c r="G36" s="30">
        <f>SUM(G32:G35)</f>
        <v>367.17999999999995</v>
      </c>
      <c r="H36" s="31"/>
      <c r="I36" s="29"/>
      <c r="J36" s="29">
        <f>SUM(J32:J35)</f>
        <v>9.59</v>
      </c>
      <c r="K36" s="29">
        <f>SUM(K32:K35)</f>
        <v>11.57</v>
      </c>
      <c r="L36" s="29">
        <f>SUM(L32:L35)</f>
        <v>50.42</v>
      </c>
      <c r="M36" s="30">
        <f>SUM(M32:M35)</f>
        <v>347.99</v>
      </c>
    </row>
    <row r="37" spans="1:13" ht="12.75" x14ac:dyDescent="0.2">
      <c r="A37" s="17"/>
      <c r="B37" s="28" t="s">
        <v>8</v>
      </c>
      <c r="C37" s="22"/>
      <c r="D37" s="22"/>
      <c r="E37" s="22"/>
      <c r="F37" s="22"/>
      <c r="G37" s="22"/>
      <c r="H37" s="25"/>
      <c r="I37" s="22"/>
      <c r="J37" s="22"/>
      <c r="K37" s="22"/>
      <c r="L37" s="22"/>
      <c r="M37" s="22"/>
    </row>
    <row r="38" spans="1:13" ht="25.5" x14ac:dyDescent="0.2">
      <c r="A38" s="27" t="s">
        <v>45</v>
      </c>
      <c r="B38" s="24" t="s">
        <v>153</v>
      </c>
      <c r="C38" s="22">
        <v>40</v>
      </c>
      <c r="D38" s="22">
        <v>0.34</v>
      </c>
      <c r="E38" s="22">
        <v>2.0299999999999998</v>
      </c>
      <c r="F38" s="22">
        <v>1.36</v>
      </c>
      <c r="G38" s="22">
        <v>24.78</v>
      </c>
      <c r="H38" s="19" t="s">
        <v>45</v>
      </c>
      <c r="I38" s="22">
        <v>50</v>
      </c>
      <c r="J38" s="22">
        <v>0.43</v>
      </c>
      <c r="K38" s="22">
        <v>2.54</v>
      </c>
      <c r="L38" s="22">
        <v>1.7</v>
      </c>
      <c r="M38" s="22">
        <v>30.98</v>
      </c>
    </row>
    <row r="39" spans="1:13" ht="25.5" x14ac:dyDescent="0.2">
      <c r="A39" s="27" t="s">
        <v>44</v>
      </c>
      <c r="B39" s="24" t="s">
        <v>161</v>
      </c>
      <c r="C39" s="33">
        <v>150</v>
      </c>
      <c r="D39" s="33">
        <v>1.35</v>
      </c>
      <c r="E39" s="33">
        <v>3.75</v>
      </c>
      <c r="F39" s="33">
        <v>8.5500000000000007</v>
      </c>
      <c r="G39" s="33">
        <v>73.5</v>
      </c>
      <c r="H39" s="19" t="s">
        <v>49</v>
      </c>
      <c r="I39" s="33">
        <v>200</v>
      </c>
      <c r="J39" s="33">
        <v>1.8</v>
      </c>
      <c r="K39" s="33">
        <v>5</v>
      </c>
      <c r="L39" s="33">
        <v>11.4</v>
      </c>
      <c r="M39" s="33">
        <v>98</v>
      </c>
    </row>
    <row r="40" spans="1:13" ht="12.75" x14ac:dyDescent="0.2">
      <c r="A40" s="17" t="s">
        <v>46</v>
      </c>
      <c r="B40" s="18" t="s">
        <v>118</v>
      </c>
      <c r="C40" s="22">
        <v>50</v>
      </c>
      <c r="D40" s="22">
        <v>7.92</v>
      </c>
      <c r="E40" s="22">
        <v>1.56</v>
      </c>
      <c r="F40" s="22">
        <v>5.33</v>
      </c>
      <c r="G40" s="22">
        <v>68.05</v>
      </c>
      <c r="H40" s="25" t="s">
        <v>56</v>
      </c>
      <c r="I40" s="22">
        <v>70</v>
      </c>
      <c r="J40" s="22">
        <v>9.24</v>
      </c>
      <c r="K40" s="22">
        <v>1.82</v>
      </c>
      <c r="L40" s="22">
        <v>5.83</v>
      </c>
      <c r="M40" s="22">
        <v>116.67</v>
      </c>
    </row>
    <row r="41" spans="1:13" ht="12.75" x14ac:dyDescent="0.2">
      <c r="A41" s="17" t="s">
        <v>57</v>
      </c>
      <c r="B41" s="24" t="s">
        <v>30</v>
      </c>
      <c r="C41" s="18">
        <v>150</v>
      </c>
      <c r="D41" s="18">
        <v>2.14</v>
      </c>
      <c r="E41" s="18">
        <v>3.02</v>
      </c>
      <c r="F41" s="22">
        <v>9.6199999999999992</v>
      </c>
      <c r="G41" s="22">
        <v>78.31</v>
      </c>
      <c r="H41" s="25" t="s">
        <v>73</v>
      </c>
      <c r="I41" s="18">
        <v>150</v>
      </c>
      <c r="J41" s="18">
        <v>2.14</v>
      </c>
      <c r="K41" s="18">
        <v>3.02</v>
      </c>
      <c r="L41" s="22">
        <v>9.6199999999999992</v>
      </c>
      <c r="M41" s="22">
        <v>78.31</v>
      </c>
    </row>
    <row r="42" spans="1:13" ht="12.75" x14ac:dyDescent="0.2">
      <c r="A42" s="17" t="s">
        <v>92</v>
      </c>
      <c r="B42" s="24" t="s">
        <v>37</v>
      </c>
      <c r="C42" s="22">
        <v>150</v>
      </c>
      <c r="D42" s="22">
        <v>0.22</v>
      </c>
      <c r="E42" s="22">
        <v>0</v>
      </c>
      <c r="F42" s="22">
        <v>15.66</v>
      </c>
      <c r="G42" s="22">
        <v>61.17</v>
      </c>
      <c r="H42" s="25" t="s">
        <v>56</v>
      </c>
      <c r="I42" s="22">
        <v>200</v>
      </c>
      <c r="J42" s="22">
        <v>0.33</v>
      </c>
      <c r="K42" s="22">
        <v>0</v>
      </c>
      <c r="L42" s="22">
        <v>20.88</v>
      </c>
      <c r="M42" s="22">
        <v>81.56</v>
      </c>
    </row>
    <row r="43" spans="1:13" ht="12.75" x14ac:dyDescent="0.2">
      <c r="A43" s="17"/>
      <c r="B43" s="18" t="s">
        <v>9</v>
      </c>
      <c r="C43" s="22">
        <v>40</v>
      </c>
      <c r="D43" s="22">
        <v>1.98</v>
      </c>
      <c r="E43" s="22">
        <v>0.36</v>
      </c>
      <c r="F43" s="22">
        <v>10.26</v>
      </c>
      <c r="G43" s="22">
        <v>90</v>
      </c>
      <c r="H43" s="25"/>
      <c r="I43" s="22">
        <v>60</v>
      </c>
      <c r="J43" s="22">
        <v>2.97</v>
      </c>
      <c r="K43" s="22">
        <v>0.55000000000000004</v>
      </c>
      <c r="L43" s="22">
        <v>15.39</v>
      </c>
      <c r="M43" s="22">
        <v>135</v>
      </c>
    </row>
    <row r="44" spans="1:13" ht="12.75" x14ac:dyDescent="0.2">
      <c r="A44" s="17"/>
      <c r="B44" s="24" t="s">
        <v>36</v>
      </c>
      <c r="C44" s="22">
        <v>150</v>
      </c>
      <c r="D44" s="22">
        <v>0.68</v>
      </c>
      <c r="E44" s="22">
        <v>0.68</v>
      </c>
      <c r="F44" s="22">
        <v>14.7</v>
      </c>
      <c r="G44" s="22">
        <v>66.94</v>
      </c>
      <c r="H44" s="25"/>
      <c r="I44" s="22">
        <v>150</v>
      </c>
      <c r="J44" s="22">
        <v>0.68</v>
      </c>
      <c r="K44" s="22">
        <v>0.68</v>
      </c>
      <c r="L44" s="22">
        <v>14.7</v>
      </c>
      <c r="M44" s="22">
        <v>66.94</v>
      </c>
    </row>
    <row r="45" spans="1:13" ht="12.75" x14ac:dyDescent="0.2">
      <c r="A45" s="17"/>
      <c r="B45" s="28" t="s">
        <v>7</v>
      </c>
      <c r="C45" s="22"/>
      <c r="D45" s="29">
        <f>SUM(D38:D44)</f>
        <v>14.63</v>
      </c>
      <c r="E45" s="29">
        <f>SUM(E38:E44)</f>
        <v>11.399999999999999</v>
      </c>
      <c r="F45" s="29">
        <f>SUM(F38:F44)</f>
        <v>65.47999999999999</v>
      </c>
      <c r="G45" s="30">
        <f>SUM(G38:G44)</f>
        <v>462.75</v>
      </c>
      <c r="H45" s="31"/>
      <c r="I45" s="29"/>
      <c r="J45" s="29">
        <f>SUM(J38:J44)</f>
        <v>17.59</v>
      </c>
      <c r="K45" s="29">
        <f>SUM(K38:K44)</f>
        <v>13.61</v>
      </c>
      <c r="L45" s="29">
        <f>SUM(L38:L44)</f>
        <v>79.52</v>
      </c>
      <c r="M45" s="30">
        <f>SUM(M38:M44)</f>
        <v>607.46</v>
      </c>
    </row>
    <row r="46" spans="1:13" ht="13.5" x14ac:dyDescent="0.25">
      <c r="A46" s="17"/>
      <c r="B46" s="21" t="s">
        <v>10</v>
      </c>
      <c r="C46" s="22"/>
      <c r="D46" s="22"/>
      <c r="E46" s="22"/>
      <c r="F46" s="22"/>
      <c r="G46" s="22"/>
      <c r="H46" s="25"/>
      <c r="I46" s="22"/>
      <c r="J46" s="22"/>
      <c r="K46" s="22"/>
      <c r="L46" s="22"/>
      <c r="M46" s="22"/>
    </row>
    <row r="47" spans="1:13" ht="25.5" x14ac:dyDescent="0.2">
      <c r="A47" s="27"/>
      <c r="B47" s="24" t="s">
        <v>85</v>
      </c>
      <c r="C47" s="33"/>
      <c r="D47" s="33"/>
      <c r="E47" s="33"/>
      <c r="F47" s="33"/>
      <c r="G47" s="33"/>
      <c r="H47" s="25" t="s">
        <v>56</v>
      </c>
      <c r="I47" s="33" t="s">
        <v>33</v>
      </c>
      <c r="J47" s="33">
        <v>22.97</v>
      </c>
      <c r="K47" s="33">
        <v>16.95</v>
      </c>
      <c r="L47" s="33">
        <v>24.24</v>
      </c>
      <c r="M47" s="33">
        <v>341.24</v>
      </c>
    </row>
    <row r="48" spans="1:13" ht="12.75" x14ac:dyDescent="0.2">
      <c r="A48" s="27"/>
      <c r="B48" s="18" t="s">
        <v>70</v>
      </c>
      <c r="C48" s="22">
        <v>30</v>
      </c>
      <c r="D48" s="22">
        <v>2.2200000000000002</v>
      </c>
      <c r="E48" s="22">
        <v>3</v>
      </c>
      <c r="F48" s="22">
        <v>22.86</v>
      </c>
      <c r="G48" s="22">
        <v>127.8</v>
      </c>
      <c r="H48" s="25"/>
      <c r="I48" s="33"/>
      <c r="J48" s="33"/>
      <c r="K48" s="33"/>
      <c r="L48" s="33"/>
      <c r="M48" s="33"/>
    </row>
    <row r="49" spans="1:20" ht="12.75" customHeight="1" x14ac:dyDescent="0.2">
      <c r="A49" s="17" t="s">
        <v>42</v>
      </c>
      <c r="B49" s="18" t="s">
        <v>20</v>
      </c>
      <c r="C49" s="22">
        <v>150</v>
      </c>
      <c r="D49" s="22">
        <v>0.04</v>
      </c>
      <c r="E49" s="22">
        <v>0.01</v>
      </c>
      <c r="F49" s="22">
        <v>9.7200000000000006</v>
      </c>
      <c r="G49" s="22">
        <v>36.89</v>
      </c>
      <c r="H49" s="25" t="s">
        <v>42</v>
      </c>
      <c r="I49" s="22">
        <v>200</v>
      </c>
      <c r="J49" s="22">
        <v>0.06</v>
      </c>
      <c r="K49" s="22">
        <v>0.02</v>
      </c>
      <c r="L49" s="22">
        <v>12.99</v>
      </c>
      <c r="M49" s="22">
        <v>49.27</v>
      </c>
    </row>
    <row r="50" spans="1:20" ht="12.75" customHeight="1" x14ac:dyDescent="0.2">
      <c r="A50" s="17"/>
      <c r="B50" s="43" t="s">
        <v>7</v>
      </c>
      <c r="C50" s="29"/>
      <c r="D50" s="29">
        <f>SUM(D47:D49)</f>
        <v>2.2600000000000002</v>
      </c>
      <c r="E50" s="29">
        <f>SUM(E47:E49)</f>
        <v>3.01</v>
      </c>
      <c r="F50" s="29">
        <f>SUM(F47:F49)</f>
        <v>32.58</v>
      </c>
      <c r="G50" s="30">
        <f>SUM(G47:G49)</f>
        <v>164.69</v>
      </c>
      <c r="H50" s="31"/>
      <c r="I50" s="29"/>
      <c r="J50" s="29">
        <f>SUM(J47:J49)</f>
        <v>23.029999999999998</v>
      </c>
      <c r="K50" s="29">
        <f>SUM(K47:K49)</f>
        <v>16.97</v>
      </c>
      <c r="L50" s="29">
        <f>SUM(L47:L49)</f>
        <v>37.229999999999997</v>
      </c>
      <c r="M50" s="30">
        <f>SUM(M47:M49)</f>
        <v>390.51</v>
      </c>
    </row>
    <row r="51" spans="1:20" ht="13.5" x14ac:dyDescent="0.25">
      <c r="A51" s="17"/>
      <c r="B51" s="21" t="s">
        <v>59</v>
      </c>
      <c r="C51" s="29"/>
      <c r="D51" s="29"/>
      <c r="E51" s="29"/>
      <c r="F51" s="29"/>
      <c r="G51" s="29"/>
      <c r="H51" s="28"/>
      <c r="I51" s="29"/>
      <c r="J51" s="29"/>
      <c r="K51" s="29"/>
      <c r="L51" s="29"/>
      <c r="M51" s="29"/>
    </row>
    <row r="52" spans="1:20" ht="25.5" x14ac:dyDescent="0.2">
      <c r="A52" s="27" t="s">
        <v>46</v>
      </c>
      <c r="B52" s="24" t="s">
        <v>120</v>
      </c>
      <c r="C52" s="33" t="s">
        <v>88</v>
      </c>
      <c r="D52" s="33">
        <v>18.38</v>
      </c>
      <c r="E52" s="33">
        <v>13.56</v>
      </c>
      <c r="F52" s="33">
        <v>17.79</v>
      </c>
      <c r="G52" s="33">
        <v>273</v>
      </c>
      <c r="H52" s="34"/>
      <c r="I52" s="29"/>
      <c r="J52" s="29"/>
      <c r="K52" s="29"/>
      <c r="L52" s="29"/>
      <c r="M52" s="29"/>
    </row>
    <row r="53" spans="1:20" ht="12.6" customHeight="1" x14ac:dyDescent="0.2">
      <c r="A53" s="27" t="s">
        <v>92</v>
      </c>
      <c r="B53" s="18" t="s">
        <v>93</v>
      </c>
      <c r="C53" s="22">
        <v>150</v>
      </c>
      <c r="D53" s="22">
        <v>3.97</v>
      </c>
      <c r="E53" s="22">
        <v>3.48</v>
      </c>
      <c r="F53" s="22">
        <v>6.74</v>
      </c>
      <c r="G53" s="22">
        <v>74.08</v>
      </c>
      <c r="H53" s="18"/>
      <c r="I53" s="29"/>
      <c r="J53" s="29"/>
      <c r="K53" s="29"/>
      <c r="L53" s="29"/>
      <c r="M53" s="29"/>
    </row>
    <row r="54" spans="1:20" ht="12.6" customHeight="1" x14ac:dyDescent="0.2">
      <c r="A54" s="17"/>
      <c r="B54" s="28" t="s">
        <v>7</v>
      </c>
      <c r="C54" s="33"/>
      <c r="D54" s="44">
        <f>SUM(D52:D53)</f>
        <v>22.349999999999998</v>
      </c>
      <c r="E54" s="44">
        <f>SUM(E52:E53)</f>
        <v>17.04</v>
      </c>
      <c r="F54" s="44">
        <f>SUM(F52:F53)</f>
        <v>24.53</v>
      </c>
      <c r="G54" s="45">
        <f>SUM(G52:G53)</f>
        <v>347.08</v>
      </c>
      <c r="H54" s="46"/>
      <c r="I54" s="29"/>
      <c r="J54" s="29"/>
      <c r="K54" s="29"/>
      <c r="L54" s="29"/>
      <c r="M54" s="29"/>
    </row>
    <row r="55" spans="1:20" ht="48" customHeight="1" x14ac:dyDescent="0.2">
      <c r="A55" s="17"/>
      <c r="B55" s="28" t="s">
        <v>11</v>
      </c>
      <c r="C55" s="47"/>
      <c r="D55" s="30">
        <f>D36+D45+D50+D54</f>
        <v>50.98</v>
      </c>
      <c r="E55" s="30">
        <f>E36+E45+E50+E54</f>
        <v>42.61</v>
      </c>
      <c r="F55" s="30">
        <f>F36+F45+F50+F54</f>
        <v>177.42999999999998</v>
      </c>
      <c r="G55" s="30">
        <f>G36+G45+G50+G54</f>
        <v>1341.6999999999998</v>
      </c>
      <c r="H55" s="28"/>
      <c r="I55" s="30"/>
      <c r="J55" s="30">
        <f>J36+J45+J50</f>
        <v>50.209999999999994</v>
      </c>
      <c r="K55" s="30">
        <f>K36+K45+K50</f>
        <v>42.15</v>
      </c>
      <c r="L55" s="30">
        <f>L36+L45+L50</f>
        <v>167.17</v>
      </c>
      <c r="M55" s="30">
        <f>M36+M45+M50</f>
        <v>1345.96</v>
      </c>
    </row>
    <row r="56" spans="1:20" ht="12" customHeight="1" x14ac:dyDescent="0.2">
      <c r="A56" s="39"/>
      <c r="B56" s="42" t="s">
        <v>17</v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</row>
    <row r="57" spans="1:20" ht="15" customHeight="1" x14ac:dyDescent="0.25">
      <c r="A57" s="20" t="s">
        <v>89</v>
      </c>
      <c r="B57" s="21" t="s">
        <v>6</v>
      </c>
      <c r="C57" s="22"/>
      <c r="D57" s="22"/>
      <c r="E57" s="22"/>
      <c r="F57" s="22"/>
      <c r="G57" s="22"/>
      <c r="H57" s="23" t="s">
        <v>90</v>
      </c>
      <c r="I57" s="22"/>
      <c r="J57" s="22"/>
      <c r="K57" s="22"/>
      <c r="L57" s="22"/>
      <c r="M57" s="22"/>
    </row>
    <row r="58" spans="1:20" ht="12.75" x14ac:dyDescent="0.2">
      <c r="A58" s="17" t="s">
        <v>43</v>
      </c>
      <c r="B58" s="18" t="s">
        <v>123</v>
      </c>
      <c r="C58" s="22">
        <v>50</v>
      </c>
      <c r="D58" s="22">
        <v>5.9</v>
      </c>
      <c r="E58" s="22">
        <v>7.77</v>
      </c>
      <c r="F58" s="22">
        <v>3.05</v>
      </c>
      <c r="G58" s="22">
        <v>93</v>
      </c>
      <c r="H58" s="25" t="s">
        <v>67</v>
      </c>
      <c r="I58" s="22">
        <v>110</v>
      </c>
      <c r="J58" s="22">
        <v>7.34</v>
      </c>
      <c r="K58" s="22">
        <v>9.8699999999999992</v>
      </c>
      <c r="L58" s="22">
        <v>3.83</v>
      </c>
      <c r="M58" s="22">
        <v>132</v>
      </c>
    </row>
    <row r="59" spans="1:20" ht="12.75" x14ac:dyDescent="0.2">
      <c r="A59" s="17" t="s">
        <v>49</v>
      </c>
      <c r="B59" s="18" t="s">
        <v>14</v>
      </c>
      <c r="C59" s="22">
        <v>40</v>
      </c>
      <c r="D59" s="22">
        <v>5.04</v>
      </c>
      <c r="E59" s="22">
        <v>6.72</v>
      </c>
      <c r="F59" s="22">
        <v>11.58</v>
      </c>
      <c r="G59" s="22">
        <v>107.3</v>
      </c>
      <c r="H59" s="25" t="s">
        <v>49</v>
      </c>
      <c r="I59" s="22">
        <v>50</v>
      </c>
      <c r="J59" s="22">
        <v>6.31</v>
      </c>
      <c r="K59" s="22">
        <v>7.9</v>
      </c>
      <c r="L59" s="22">
        <v>14.5</v>
      </c>
      <c r="M59" s="22">
        <v>157.25</v>
      </c>
    </row>
    <row r="60" spans="1:20" ht="12.75" x14ac:dyDescent="0.2">
      <c r="A60" s="17" t="s">
        <v>46</v>
      </c>
      <c r="B60" s="18" t="s">
        <v>13</v>
      </c>
      <c r="C60" s="22">
        <v>150</v>
      </c>
      <c r="D60" s="22">
        <v>2.84</v>
      </c>
      <c r="E60" s="22">
        <v>2.4</v>
      </c>
      <c r="F60" s="22">
        <v>19.350000000000001</v>
      </c>
      <c r="G60" s="22">
        <v>107.25</v>
      </c>
      <c r="H60" s="25" t="s">
        <v>43</v>
      </c>
      <c r="I60" s="22">
        <v>200</v>
      </c>
      <c r="J60" s="22">
        <v>3.79</v>
      </c>
      <c r="K60" s="22">
        <v>3.2</v>
      </c>
      <c r="L60" s="22">
        <v>25.81</v>
      </c>
      <c r="M60" s="22">
        <v>143</v>
      </c>
    </row>
    <row r="61" spans="1:20" ht="12.75" x14ac:dyDescent="0.2">
      <c r="A61" s="27"/>
      <c r="B61" s="24" t="s">
        <v>36</v>
      </c>
      <c r="C61" s="22">
        <v>150</v>
      </c>
      <c r="D61" s="22">
        <v>0.68</v>
      </c>
      <c r="E61" s="22">
        <v>0.68</v>
      </c>
      <c r="F61" s="22">
        <v>14.7</v>
      </c>
      <c r="G61" s="22">
        <v>66.94</v>
      </c>
      <c r="H61" s="25"/>
      <c r="I61" s="22">
        <v>150</v>
      </c>
      <c r="J61" s="22">
        <v>0.68</v>
      </c>
      <c r="K61" s="22">
        <v>0.68</v>
      </c>
      <c r="L61" s="22">
        <v>14.7</v>
      </c>
      <c r="M61" s="22">
        <v>66.94</v>
      </c>
    </row>
    <row r="62" spans="1:20" ht="12.75" x14ac:dyDescent="0.2">
      <c r="A62" s="17"/>
      <c r="B62" s="28" t="s">
        <v>7</v>
      </c>
      <c r="C62" s="29"/>
      <c r="D62" s="28">
        <f>SUM(D58:D61)</f>
        <v>14.46</v>
      </c>
      <c r="E62" s="28">
        <f>SUM(E58:E61)</f>
        <v>17.569999999999997</v>
      </c>
      <c r="F62" s="28">
        <f>SUM(F58:F61)</f>
        <v>48.680000000000007</v>
      </c>
      <c r="G62" s="30">
        <f>SUM(G58:G61)</f>
        <v>374.49</v>
      </c>
      <c r="H62" s="31"/>
      <c r="I62" s="29"/>
      <c r="J62" s="29">
        <f>SUM(J58:J61)</f>
        <v>18.119999999999997</v>
      </c>
      <c r="K62" s="29">
        <f>SUM(K58:K61)</f>
        <v>21.65</v>
      </c>
      <c r="L62" s="29">
        <f>SUM(L58:L61)</f>
        <v>58.84</v>
      </c>
      <c r="M62" s="30">
        <f>SUM(M58:M61)</f>
        <v>499.19</v>
      </c>
    </row>
    <row r="63" spans="1:20" ht="13.5" x14ac:dyDescent="0.25">
      <c r="A63" s="17"/>
      <c r="B63" s="21" t="s">
        <v>8</v>
      </c>
      <c r="C63" s="22"/>
      <c r="D63" s="22"/>
      <c r="E63" s="22"/>
      <c r="F63" s="22"/>
      <c r="G63" s="22"/>
      <c r="H63" s="25"/>
      <c r="I63" s="22"/>
      <c r="J63" s="22"/>
      <c r="K63" s="22"/>
      <c r="L63" s="22"/>
      <c r="M63" s="22"/>
    </row>
    <row r="64" spans="1:20" ht="12.75" x14ac:dyDescent="0.2">
      <c r="A64" s="27" t="s">
        <v>140</v>
      </c>
      <c r="B64" s="18" t="s">
        <v>141</v>
      </c>
      <c r="C64" s="22">
        <v>40</v>
      </c>
      <c r="D64" s="22">
        <v>0.31</v>
      </c>
      <c r="E64" s="22">
        <v>3.24</v>
      </c>
      <c r="F64" s="22">
        <v>1.62</v>
      </c>
      <c r="G64" s="22">
        <v>37.33</v>
      </c>
      <c r="H64" s="25"/>
      <c r="I64" s="22"/>
      <c r="J64" s="22"/>
      <c r="K64" s="22"/>
      <c r="L64" s="22"/>
      <c r="M64" s="22"/>
      <c r="N64" s="9"/>
      <c r="O64" s="6"/>
      <c r="P64" s="4"/>
      <c r="Q64" s="4"/>
      <c r="R64" s="4"/>
      <c r="S64" s="4"/>
      <c r="T64" s="4"/>
    </row>
    <row r="65" spans="1:26" ht="25.5" x14ac:dyDescent="0.2">
      <c r="A65" s="39" t="s">
        <v>92</v>
      </c>
      <c r="B65" s="24" t="s">
        <v>109</v>
      </c>
      <c r="C65" s="33" t="s">
        <v>15</v>
      </c>
      <c r="D65" s="22">
        <v>1.35</v>
      </c>
      <c r="E65" s="22">
        <v>3.6</v>
      </c>
      <c r="F65" s="22">
        <v>5.4</v>
      </c>
      <c r="G65" s="22">
        <v>60</v>
      </c>
      <c r="H65" s="19" t="s">
        <v>67</v>
      </c>
      <c r="I65" s="33" t="s">
        <v>16</v>
      </c>
      <c r="J65" s="22">
        <v>1.8</v>
      </c>
      <c r="K65" s="22">
        <v>4.8</v>
      </c>
      <c r="L65" s="22">
        <v>7.2</v>
      </c>
      <c r="M65" s="22">
        <v>80</v>
      </c>
    </row>
    <row r="66" spans="1:26" ht="25.5" x14ac:dyDescent="0.2">
      <c r="A66" s="27" t="s">
        <v>52</v>
      </c>
      <c r="B66" s="24" t="s">
        <v>86</v>
      </c>
      <c r="C66" s="22">
        <v>100</v>
      </c>
      <c r="D66" s="22">
        <v>3.16</v>
      </c>
      <c r="E66" s="22">
        <v>2.72</v>
      </c>
      <c r="F66" s="22">
        <v>21.35</v>
      </c>
      <c r="G66" s="22">
        <v>125.34</v>
      </c>
      <c r="H66" s="25" t="s">
        <v>92</v>
      </c>
      <c r="I66" s="22">
        <v>150</v>
      </c>
      <c r="J66" s="22">
        <v>4.74</v>
      </c>
      <c r="K66" s="22">
        <v>4.12</v>
      </c>
      <c r="L66" s="22">
        <v>32.03</v>
      </c>
      <c r="M66" s="22">
        <v>188.34</v>
      </c>
    </row>
    <row r="67" spans="1:26" ht="12.75" x14ac:dyDescent="0.2">
      <c r="A67" s="17" t="s">
        <v>42</v>
      </c>
      <c r="B67" s="24" t="s">
        <v>80</v>
      </c>
      <c r="C67" s="17">
        <v>50</v>
      </c>
      <c r="D67" s="18">
        <v>4.9000000000000004</v>
      </c>
      <c r="E67" s="18">
        <v>10.52</v>
      </c>
      <c r="F67" s="22">
        <v>0.72</v>
      </c>
      <c r="G67" s="22">
        <v>102</v>
      </c>
      <c r="H67" s="25" t="s">
        <v>52</v>
      </c>
      <c r="I67" s="39">
        <v>50</v>
      </c>
      <c r="J67" s="22">
        <v>4.9000000000000004</v>
      </c>
      <c r="K67" s="22">
        <v>10.52</v>
      </c>
      <c r="L67" s="22">
        <v>0.72</v>
      </c>
      <c r="M67" s="22">
        <v>102</v>
      </c>
    </row>
    <row r="68" spans="1:26" ht="12.75" x14ac:dyDescent="0.2">
      <c r="A68" s="39"/>
      <c r="B68" s="18" t="s">
        <v>29</v>
      </c>
      <c r="C68" s="22">
        <v>150</v>
      </c>
      <c r="D68" s="22">
        <v>0.23</v>
      </c>
      <c r="E68" s="22">
        <v>0</v>
      </c>
      <c r="F68" s="22">
        <v>25.04</v>
      </c>
      <c r="G68" s="22">
        <v>81</v>
      </c>
      <c r="H68" s="25"/>
      <c r="I68" s="33">
        <v>200</v>
      </c>
      <c r="J68" s="33">
        <v>0.27</v>
      </c>
      <c r="K68" s="33">
        <v>0</v>
      </c>
      <c r="L68" s="33">
        <v>26.67</v>
      </c>
      <c r="M68" s="33">
        <v>108</v>
      </c>
    </row>
    <row r="69" spans="1:26" ht="12.75" customHeight="1" x14ac:dyDescent="0.2">
      <c r="A69" s="17"/>
      <c r="B69" s="18" t="s">
        <v>9</v>
      </c>
      <c r="C69" s="22">
        <v>40</v>
      </c>
      <c r="D69" s="22">
        <v>1.98</v>
      </c>
      <c r="E69" s="22">
        <v>0.36</v>
      </c>
      <c r="F69" s="22">
        <v>10.26</v>
      </c>
      <c r="G69" s="22">
        <v>90</v>
      </c>
      <c r="H69" s="25"/>
      <c r="I69" s="22">
        <v>60</v>
      </c>
      <c r="J69" s="22">
        <v>2.97</v>
      </c>
      <c r="K69" s="22">
        <v>0.55000000000000004</v>
      </c>
      <c r="L69" s="22">
        <v>15.39</v>
      </c>
      <c r="M69" s="22">
        <v>135</v>
      </c>
    </row>
    <row r="70" spans="1:26" ht="12.75" customHeight="1" x14ac:dyDescent="0.2">
      <c r="A70" s="17"/>
      <c r="B70" s="28" t="s">
        <v>7</v>
      </c>
      <c r="C70" s="29"/>
      <c r="D70" s="29">
        <f>SUM(D64:D69)</f>
        <v>11.930000000000001</v>
      </c>
      <c r="E70" s="29">
        <f>SUM(E64:E69)</f>
        <v>20.439999999999998</v>
      </c>
      <c r="F70" s="29">
        <f>SUM(F64:F69)</f>
        <v>64.39</v>
      </c>
      <c r="G70" s="30">
        <f>SUM(G64:G69)</f>
        <v>495.67</v>
      </c>
      <c r="H70" s="31"/>
      <c r="I70" s="29"/>
      <c r="J70" s="29">
        <f>SUM(J64:J69)</f>
        <v>14.680000000000001</v>
      </c>
      <c r="K70" s="29">
        <f>SUM(K64:K69)</f>
        <v>19.989999999999998</v>
      </c>
      <c r="L70" s="29">
        <f>SUM(L64:L69)</f>
        <v>82.01</v>
      </c>
      <c r="M70" s="30">
        <f>SUM(M64:M69)</f>
        <v>613.34</v>
      </c>
      <c r="N70" s="5"/>
      <c r="O70" s="6"/>
      <c r="P70" s="4"/>
      <c r="Q70" s="4"/>
      <c r="R70" s="4"/>
      <c r="S70" s="4"/>
      <c r="T70" s="4"/>
      <c r="U70" s="7"/>
      <c r="V70" s="4"/>
      <c r="W70" s="4"/>
      <c r="X70" s="4"/>
      <c r="Y70" s="4"/>
      <c r="Z70" s="4"/>
    </row>
    <row r="71" spans="1:26" ht="12.75" customHeight="1" x14ac:dyDescent="0.25">
      <c r="A71" s="17"/>
      <c r="B71" s="21" t="s">
        <v>10</v>
      </c>
      <c r="C71" s="22"/>
      <c r="D71" s="22"/>
      <c r="E71" s="22"/>
      <c r="F71" s="22"/>
      <c r="G71" s="22"/>
      <c r="H71" s="25"/>
      <c r="I71" s="22"/>
      <c r="J71" s="22"/>
      <c r="K71" s="22"/>
      <c r="L71" s="22"/>
      <c r="M71" s="22"/>
    </row>
    <row r="72" spans="1:26" ht="12.75" x14ac:dyDescent="0.2">
      <c r="A72" s="17"/>
      <c r="B72" s="18" t="s">
        <v>133</v>
      </c>
      <c r="C72" s="33"/>
      <c r="D72" s="33"/>
      <c r="E72" s="33"/>
      <c r="F72" s="33"/>
      <c r="G72" s="33"/>
      <c r="H72" s="25" t="s">
        <v>74</v>
      </c>
      <c r="I72" s="33">
        <v>200</v>
      </c>
      <c r="J72" s="33">
        <v>4.88</v>
      </c>
      <c r="K72" s="33">
        <v>19.2</v>
      </c>
      <c r="L72" s="33">
        <v>35.909999999999997</v>
      </c>
      <c r="M72" s="33">
        <v>335.77</v>
      </c>
    </row>
    <row r="73" spans="1:26" ht="14.25" customHeight="1" x14ac:dyDescent="0.2">
      <c r="A73" s="17"/>
      <c r="B73" s="18" t="s">
        <v>69</v>
      </c>
      <c r="C73" s="22">
        <v>150</v>
      </c>
      <c r="D73" s="22">
        <v>4.5</v>
      </c>
      <c r="E73" s="22">
        <v>7.4999999999999997E-2</v>
      </c>
      <c r="F73" s="22">
        <v>5.7</v>
      </c>
      <c r="G73" s="22">
        <v>45</v>
      </c>
      <c r="H73" s="25"/>
      <c r="I73" s="22">
        <v>200</v>
      </c>
      <c r="J73" s="22">
        <v>6</v>
      </c>
      <c r="K73" s="22">
        <v>0</v>
      </c>
      <c r="L73" s="22">
        <v>7.6</v>
      </c>
      <c r="M73" s="22">
        <v>60</v>
      </c>
    </row>
    <row r="74" spans="1:26" ht="15" customHeight="1" x14ac:dyDescent="0.2">
      <c r="A74" s="17"/>
      <c r="B74" s="18" t="s">
        <v>70</v>
      </c>
      <c r="C74" s="22">
        <v>30</v>
      </c>
      <c r="D74" s="22">
        <v>2.2200000000000002</v>
      </c>
      <c r="E74" s="22">
        <v>3</v>
      </c>
      <c r="F74" s="22">
        <v>22.86</v>
      </c>
      <c r="G74" s="22">
        <v>127.8</v>
      </c>
      <c r="H74" s="18"/>
      <c r="I74" s="22"/>
      <c r="J74" s="22"/>
      <c r="K74" s="22"/>
      <c r="L74" s="22"/>
      <c r="M74" s="22"/>
    </row>
    <row r="75" spans="1:26" ht="12.75" x14ac:dyDescent="0.2">
      <c r="A75" s="17"/>
      <c r="B75" s="28" t="s">
        <v>7</v>
      </c>
      <c r="C75" s="22"/>
      <c r="D75" s="29">
        <f>SUM(D73:D74)</f>
        <v>6.7200000000000006</v>
      </c>
      <c r="E75" s="29">
        <f t="shared" ref="E75:G75" si="0">SUM(E73:E74)</f>
        <v>3.0750000000000002</v>
      </c>
      <c r="F75" s="29">
        <f t="shared" si="0"/>
        <v>28.56</v>
      </c>
      <c r="G75" s="30">
        <f t="shared" si="0"/>
        <v>172.8</v>
      </c>
      <c r="H75" s="28"/>
      <c r="I75" s="29"/>
      <c r="J75" s="28">
        <f>SUM(J72:J73)</f>
        <v>10.879999999999999</v>
      </c>
      <c r="K75" s="28">
        <f t="shared" ref="K75:M75" si="1">SUM(K72:K73)</f>
        <v>19.2</v>
      </c>
      <c r="L75" s="28">
        <f t="shared" si="1"/>
        <v>43.51</v>
      </c>
      <c r="M75" s="30">
        <f t="shared" si="1"/>
        <v>395.77</v>
      </c>
    </row>
    <row r="76" spans="1:26" ht="13.5" x14ac:dyDescent="0.25">
      <c r="A76" s="17"/>
      <c r="B76" s="21" t="s">
        <v>59</v>
      </c>
      <c r="C76" s="22"/>
      <c r="D76" s="29"/>
      <c r="E76" s="29"/>
      <c r="F76" s="29"/>
      <c r="G76" s="29"/>
      <c r="H76" s="28"/>
      <c r="I76" s="29"/>
      <c r="J76" s="29"/>
      <c r="K76" s="29"/>
      <c r="L76" s="29"/>
      <c r="M76" s="29"/>
    </row>
    <row r="77" spans="1:26" ht="12.75" x14ac:dyDescent="0.2">
      <c r="A77" s="48" t="s">
        <v>42</v>
      </c>
      <c r="B77" s="24" t="s">
        <v>168</v>
      </c>
      <c r="C77" s="33" t="s">
        <v>134</v>
      </c>
      <c r="D77" s="22">
        <v>5.0999999999999996</v>
      </c>
      <c r="E77" s="22">
        <v>6.52</v>
      </c>
      <c r="F77" s="22">
        <v>22.82</v>
      </c>
      <c r="G77" s="22">
        <v>174.65</v>
      </c>
      <c r="H77" s="28"/>
      <c r="I77" s="29"/>
      <c r="J77" s="29"/>
      <c r="K77" s="29"/>
      <c r="L77" s="29"/>
      <c r="M77" s="29"/>
    </row>
    <row r="78" spans="1:26" ht="25.5" x14ac:dyDescent="0.2">
      <c r="A78" s="17" t="s">
        <v>44</v>
      </c>
      <c r="B78" s="24" t="s">
        <v>98</v>
      </c>
      <c r="C78" s="39">
        <v>150</v>
      </c>
      <c r="D78" s="39">
        <v>0.11</v>
      </c>
      <c r="E78" s="39">
        <v>0.11</v>
      </c>
      <c r="F78" s="39">
        <v>16.12</v>
      </c>
      <c r="G78" s="39">
        <v>63.32</v>
      </c>
      <c r="H78" s="28"/>
      <c r="I78" s="29"/>
      <c r="J78" s="29"/>
      <c r="K78" s="29"/>
      <c r="L78" s="29"/>
      <c r="M78" s="29"/>
    </row>
    <row r="79" spans="1:26" ht="12.75" x14ac:dyDescent="0.2">
      <c r="A79" s="27"/>
      <c r="B79" s="18" t="s">
        <v>130</v>
      </c>
      <c r="C79" s="18">
        <v>100</v>
      </c>
      <c r="D79" s="18">
        <v>3.2</v>
      </c>
      <c r="E79" s="18">
        <v>1.5</v>
      </c>
      <c r="F79" s="18">
        <v>13.4</v>
      </c>
      <c r="G79" s="18">
        <v>80</v>
      </c>
      <c r="H79" s="28"/>
      <c r="I79" s="29"/>
      <c r="J79" s="29"/>
      <c r="K79" s="29"/>
      <c r="L79" s="29"/>
      <c r="M79" s="29"/>
    </row>
    <row r="80" spans="1:26" ht="12.75" x14ac:dyDescent="0.2">
      <c r="A80" s="17"/>
      <c r="B80" s="29" t="s">
        <v>7</v>
      </c>
      <c r="C80" s="22"/>
      <c r="D80" s="29">
        <f>SUM(D77:D79)</f>
        <v>8.41</v>
      </c>
      <c r="E80" s="29">
        <f t="shared" ref="E80:G80" si="2">SUM(E77:E79)</f>
        <v>8.129999999999999</v>
      </c>
      <c r="F80" s="29">
        <f t="shared" si="2"/>
        <v>52.339999999999996</v>
      </c>
      <c r="G80" s="30">
        <f t="shared" si="2"/>
        <v>317.97000000000003</v>
      </c>
      <c r="H80" s="28"/>
      <c r="I80" s="29"/>
      <c r="J80" s="29"/>
      <c r="K80" s="29"/>
      <c r="L80" s="29"/>
      <c r="M80" s="29"/>
    </row>
    <row r="81" spans="1:13" ht="14.45" customHeight="1" x14ac:dyDescent="0.2">
      <c r="A81" s="17"/>
      <c r="B81" s="29" t="s">
        <v>11</v>
      </c>
      <c r="C81" s="30"/>
      <c r="D81" s="30">
        <f>D62+D70+D75+D80</f>
        <v>41.519999999999996</v>
      </c>
      <c r="E81" s="30">
        <f>E62+E70+E75+E80</f>
        <v>49.214999999999989</v>
      </c>
      <c r="F81" s="30">
        <f>F62+F70+F75+F80</f>
        <v>193.97</v>
      </c>
      <c r="G81" s="30">
        <f>G62+G70+G75+G80</f>
        <v>1360.93</v>
      </c>
      <c r="H81" s="30"/>
      <c r="I81" s="30"/>
      <c r="J81" s="30">
        <f>J62+J70+J75</f>
        <v>43.679999999999993</v>
      </c>
      <c r="K81" s="30">
        <f>K62+K70+K75</f>
        <v>60.84</v>
      </c>
      <c r="L81" s="30">
        <f>L62+L70+L75</f>
        <v>184.36</v>
      </c>
      <c r="M81" s="30">
        <f>M62+M70+M75</f>
        <v>1508.3</v>
      </c>
    </row>
    <row r="82" spans="1:13" ht="12" customHeight="1" x14ac:dyDescent="0.2">
      <c r="A82" s="17"/>
      <c r="B82" s="42" t="s">
        <v>19</v>
      </c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</row>
    <row r="83" spans="1:13" ht="13.5" x14ac:dyDescent="0.25">
      <c r="A83" s="20" t="s">
        <v>89</v>
      </c>
      <c r="B83" s="21" t="s">
        <v>6</v>
      </c>
      <c r="C83" s="22"/>
      <c r="D83" s="22"/>
      <c r="E83" s="22"/>
      <c r="F83" s="22"/>
      <c r="G83" s="22"/>
      <c r="H83" s="23" t="s">
        <v>90</v>
      </c>
      <c r="I83" s="22"/>
      <c r="J83" s="22"/>
      <c r="K83" s="22"/>
      <c r="L83" s="22"/>
      <c r="M83" s="22"/>
    </row>
    <row r="84" spans="1:13" ht="38.25" x14ac:dyDescent="0.2">
      <c r="A84" s="48" t="s">
        <v>46</v>
      </c>
      <c r="B84" s="24" t="s">
        <v>165</v>
      </c>
      <c r="C84" s="33" t="s">
        <v>166</v>
      </c>
      <c r="D84" s="22">
        <v>6.32</v>
      </c>
      <c r="E84" s="22">
        <v>12.34</v>
      </c>
      <c r="F84" s="22">
        <v>7.39</v>
      </c>
      <c r="G84" s="22">
        <v>169.82</v>
      </c>
      <c r="H84" s="19" t="s">
        <v>167</v>
      </c>
      <c r="I84" s="22" t="s">
        <v>166</v>
      </c>
      <c r="J84" s="22">
        <v>6.32</v>
      </c>
      <c r="K84" s="22">
        <v>12.34</v>
      </c>
      <c r="L84" s="22">
        <v>7.39</v>
      </c>
      <c r="M84" s="22">
        <v>169.82</v>
      </c>
    </row>
    <row r="85" spans="1:13" ht="12.75" x14ac:dyDescent="0.2">
      <c r="A85" s="17" t="s">
        <v>53</v>
      </c>
      <c r="B85" s="18" t="s">
        <v>18</v>
      </c>
      <c r="C85" s="22">
        <v>35</v>
      </c>
      <c r="D85" s="22">
        <v>2.41</v>
      </c>
      <c r="E85" s="22">
        <v>3.93</v>
      </c>
      <c r="F85" s="22">
        <v>14.49</v>
      </c>
      <c r="G85" s="22">
        <v>104.75</v>
      </c>
      <c r="H85" s="25" t="s">
        <v>53</v>
      </c>
      <c r="I85" s="22">
        <v>35</v>
      </c>
      <c r="J85" s="22">
        <v>2.41</v>
      </c>
      <c r="K85" s="22">
        <v>3.93</v>
      </c>
      <c r="L85" s="22">
        <v>14.49</v>
      </c>
      <c r="M85" s="22">
        <v>104.75</v>
      </c>
    </row>
    <row r="86" spans="1:13" ht="25.5" x14ac:dyDescent="0.2">
      <c r="A86" s="17" t="s">
        <v>115</v>
      </c>
      <c r="B86" s="24" t="s">
        <v>114</v>
      </c>
      <c r="C86" s="33">
        <v>150</v>
      </c>
      <c r="D86" s="22">
        <v>1.88</v>
      </c>
      <c r="E86" s="22">
        <v>1.65</v>
      </c>
      <c r="F86" s="22">
        <v>13.3</v>
      </c>
      <c r="G86" s="22">
        <v>73.47</v>
      </c>
      <c r="H86" s="25" t="s">
        <v>57</v>
      </c>
      <c r="I86" s="22">
        <v>200</v>
      </c>
      <c r="J86" s="22">
        <v>2.5099999999999998</v>
      </c>
      <c r="K86" s="22">
        <v>2.2000000000000002</v>
      </c>
      <c r="L86" s="22">
        <v>17.73</v>
      </c>
      <c r="M86" s="22">
        <v>97.96</v>
      </c>
    </row>
    <row r="87" spans="1:13" ht="12.75" x14ac:dyDescent="0.2">
      <c r="A87" s="17"/>
      <c r="B87" s="28" t="s">
        <v>7</v>
      </c>
      <c r="C87" s="22"/>
      <c r="D87" s="29">
        <f>SUM(D84:D86)</f>
        <v>10.61</v>
      </c>
      <c r="E87" s="29">
        <f>SUM(E84:E86)</f>
        <v>17.919999999999998</v>
      </c>
      <c r="F87" s="29">
        <f>SUM(F84:F86)</f>
        <v>35.18</v>
      </c>
      <c r="G87" s="30">
        <f>SUM(G84:G86)</f>
        <v>348.03999999999996</v>
      </c>
      <c r="H87" s="31"/>
      <c r="I87" s="29"/>
      <c r="J87" s="29">
        <f>SUM(J84:J86)</f>
        <v>11.24</v>
      </c>
      <c r="K87" s="28">
        <f>SUM(K84:K86)</f>
        <v>18.47</v>
      </c>
      <c r="L87" s="29">
        <f>SUM(L84:L86)</f>
        <v>39.61</v>
      </c>
      <c r="M87" s="30">
        <f>SUM(M84:M86)</f>
        <v>372.53</v>
      </c>
    </row>
    <row r="88" spans="1:13" ht="13.5" x14ac:dyDescent="0.25">
      <c r="A88" s="17"/>
      <c r="B88" s="21" t="s">
        <v>8</v>
      </c>
      <c r="C88" s="22"/>
      <c r="D88" s="22"/>
      <c r="E88" s="22"/>
      <c r="F88" s="22"/>
      <c r="G88" s="22"/>
      <c r="H88" s="25"/>
      <c r="I88" s="22"/>
      <c r="J88" s="22"/>
      <c r="K88" s="22"/>
      <c r="L88" s="22"/>
      <c r="M88" s="22"/>
    </row>
    <row r="89" spans="1:13" s="11" customFormat="1" ht="12.75" x14ac:dyDescent="0.2">
      <c r="A89" s="27" t="s">
        <v>154</v>
      </c>
      <c r="B89" s="24" t="s">
        <v>155</v>
      </c>
      <c r="C89" s="18">
        <v>40</v>
      </c>
      <c r="D89" s="18">
        <v>0.47</v>
      </c>
      <c r="E89" s="18">
        <v>2.0499999999999998</v>
      </c>
      <c r="F89" s="18">
        <v>1.4</v>
      </c>
      <c r="G89" s="18">
        <v>25.88</v>
      </c>
      <c r="H89" s="25" t="s">
        <v>156</v>
      </c>
      <c r="I89" s="18">
        <v>50</v>
      </c>
      <c r="J89" s="18">
        <v>0.59</v>
      </c>
      <c r="K89" s="18">
        <v>2.56</v>
      </c>
      <c r="L89" s="18">
        <v>1.75</v>
      </c>
      <c r="M89" s="18">
        <v>32.35</v>
      </c>
    </row>
    <row r="90" spans="1:13" ht="12.75" x14ac:dyDescent="0.2">
      <c r="A90" s="17" t="s">
        <v>49</v>
      </c>
      <c r="B90" s="24" t="s">
        <v>124</v>
      </c>
      <c r="C90" s="33">
        <v>150</v>
      </c>
      <c r="D90" s="33">
        <v>1.35</v>
      </c>
      <c r="E90" s="33">
        <v>3.3</v>
      </c>
      <c r="F90" s="33">
        <v>8.66</v>
      </c>
      <c r="G90" s="33">
        <v>54</v>
      </c>
      <c r="H90" s="25" t="s">
        <v>43</v>
      </c>
      <c r="I90" s="33">
        <v>200</v>
      </c>
      <c r="J90" s="33">
        <v>1.8</v>
      </c>
      <c r="K90" s="33">
        <v>4.4000000000000004</v>
      </c>
      <c r="L90" s="33">
        <v>11.55</v>
      </c>
      <c r="M90" s="33">
        <v>72</v>
      </c>
    </row>
    <row r="91" spans="1:13" ht="12.75" x14ac:dyDescent="0.2">
      <c r="A91" s="17" t="s">
        <v>49</v>
      </c>
      <c r="B91" s="24" t="s">
        <v>39</v>
      </c>
      <c r="C91" s="22">
        <v>100</v>
      </c>
      <c r="D91" s="22">
        <v>1.74</v>
      </c>
      <c r="E91" s="22">
        <v>2.75</v>
      </c>
      <c r="F91" s="22">
        <v>14.69</v>
      </c>
      <c r="G91" s="22">
        <v>76</v>
      </c>
      <c r="H91" s="25" t="s">
        <v>47</v>
      </c>
      <c r="I91" s="22">
        <v>150</v>
      </c>
      <c r="J91" s="22">
        <v>2.69</v>
      </c>
      <c r="K91" s="22">
        <v>4.16</v>
      </c>
      <c r="L91" s="22">
        <v>22.04</v>
      </c>
      <c r="M91" s="22">
        <v>114</v>
      </c>
    </row>
    <row r="92" spans="1:13" ht="12.75" x14ac:dyDescent="0.2">
      <c r="A92" s="27" t="s">
        <v>51</v>
      </c>
      <c r="B92" s="24" t="s">
        <v>142</v>
      </c>
      <c r="C92" s="36">
        <v>50</v>
      </c>
      <c r="D92" s="34">
        <v>10</v>
      </c>
      <c r="E92" s="34">
        <v>6.9</v>
      </c>
      <c r="F92" s="34">
        <v>1.4</v>
      </c>
      <c r="G92" s="34">
        <v>107</v>
      </c>
      <c r="H92" s="25"/>
      <c r="I92" s="36"/>
      <c r="J92" s="34"/>
      <c r="K92" s="34"/>
      <c r="L92" s="34"/>
      <c r="M92" s="34"/>
    </row>
    <row r="93" spans="1:13" ht="13.5" customHeight="1" x14ac:dyDescent="0.2">
      <c r="A93" s="27"/>
      <c r="B93" s="24" t="s">
        <v>143</v>
      </c>
      <c r="C93" s="36"/>
      <c r="D93" s="34"/>
      <c r="E93" s="34"/>
      <c r="F93" s="34"/>
      <c r="G93" s="34"/>
      <c r="H93" s="25" t="s">
        <v>58</v>
      </c>
      <c r="I93" s="22">
        <v>70</v>
      </c>
      <c r="J93" s="22">
        <v>11.2</v>
      </c>
      <c r="K93" s="22">
        <v>5.0999999999999996</v>
      </c>
      <c r="L93" s="22">
        <v>6.12</v>
      </c>
      <c r="M93" s="22">
        <v>134.4</v>
      </c>
    </row>
    <row r="94" spans="1:13" ht="13.5" customHeight="1" x14ac:dyDescent="0.2">
      <c r="A94" s="17"/>
      <c r="B94" s="18" t="s">
        <v>29</v>
      </c>
      <c r="C94" s="22">
        <v>150</v>
      </c>
      <c r="D94" s="22">
        <v>0.23</v>
      </c>
      <c r="E94" s="22">
        <v>0</v>
      </c>
      <c r="F94" s="22">
        <v>25.04</v>
      </c>
      <c r="G94" s="22">
        <v>81</v>
      </c>
      <c r="H94" s="25"/>
      <c r="I94" s="33">
        <v>200</v>
      </c>
      <c r="J94" s="33">
        <v>0.27</v>
      </c>
      <c r="K94" s="33">
        <v>0</v>
      </c>
      <c r="L94" s="33">
        <v>26.67</v>
      </c>
      <c r="M94" s="33">
        <v>108</v>
      </c>
    </row>
    <row r="95" spans="1:13" ht="14.25" customHeight="1" x14ac:dyDescent="0.2">
      <c r="A95" s="17"/>
      <c r="B95" s="18" t="s">
        <v>9</v>
      </c>
      <c r="C95" s="22">
        <v>40</v>
      </c>
      <c r="D95" s="22">
        <v>1.98</v>
      </c>
      <c r="E95" s="22">
        <v>0.36</v>
      </c>
      <c r="F95" s="22">
        <v>10.26</v>
      </c>
      <c r="G95" s="22">
        <v>90</v>
      </c>
      <c r="H95" s="25"/>
      <c r="I95" s="22">
        <v>60</v>
      </c>
      <c r="J95" s="22">
        <v>2.97</v>
      </c>
      <c r="K95" s="22">
        <v>0.55000000000000004</v>
      </c>
      <c r="L95" s="22">
        <v>15.39</v>
      </c>
      <c r="M95" s="22">
        <v>135</v>
      </c>
    </row>
    <row r="96" spans="1:13" ht="13.15" customHeight="1" x14ac:dyDescent="0.2">
      <c r="A96" s="17"/>
      <c r="B96" s="24" t="s">
        <v>36</v>
      </c>
      <c r="C96" s="22">
        <v>150</v>
      </c>
      <c r="D96" s="22">
        <v>0.68</v>
      </c>
      <c r="E96" s="22">
        <v>0.68</v>
      </c>
      <c r="F96" s="22">
        <v>14.7</v>
      </c>
      <c r="G96" s="22">
        <v>66.94</v>
      </c>
      <c r="H96" s="25"/>
      <c r="I96" s="22">
        <v>150</v>
      </c>
      <c r="J96" s="22">
        <v>0.68</v>
      </c>
      <c r="K96" s="22">
        <v>0.68</v>
      </c>
      <c r="L96" s="22">
        <v>14.7</v>
      </c>
      <c r="M96" s="22">
        <v>66.94</v>
      </c>
    </row>
    <row r="97" spans="1:13" ht="12.75" x14ac:dyDescent="0.2">
      <c r="A97" s="17"/>
      <c r="B97" s="28" t="s">
        <v>7</v>
      </c>
      <c r="C97" s="29"/>
      <c r="D97" s="29">
        <f>SUM(D89:D96)</f>
        <v>16.450000000000003</v>
      </c>
      <c r="E97" s="29">
        <f t="shared" ref="E97:G97" si="3">SUM(E89:E96)</f>
        <v>16.04</v>
      </c>
      <c r="F97" s="29">
        <f t="shared" si="3"/>
        <v>76.149999999999991</v>
      </c>
      <c r="G97" s="30">
        <f t="shared" si="3"/>
        <v>500.82</v>
      </c>
      <c r="H97" s="31"/>
      <c r="I97" s="29"/>
      <c r="J97" s="29">
        <f>SUM(J89:J96)</f>
        <v>20.2</v>
      </c>
      <c r="K97" s="29">
        <f t="shared" ref="K97:M97" si="4">SUM(K89:K96)</f>
        <v>17.45</v>
      </c>
      <c r="L97" s="29">
        <f t="shared" si="4"/>
        <v>98.22</v>
      </c>
      <c r="M97" s="30">
        <f t="shared" si="4"/>
        <v>662.69</v>
      </c>
    </row>
    <row r="98" spans="1:13" ht="13.15" customHeight="1" x14ac:dyDescent="0.25">
      <c r="A98" s="17"/>
      <c r="B98" s="21" t="s">
        <v>10</v>
      </c>
      <c r="C98" s="22"/>
      <c r="D98" s="22"/>
      <c r="E98" s="22"/>
      <c r="F98" s="22"/>
      <c r="G98" s="22"/>
      <c r="H98" s="25"/>
      <c r="I98" s="22"/>
      <c r="J98" s="22"/>
      <c r="K98" s="22"/>
      <c r="L98" s="22"/>
      <c r="M98" s="22"/>
    </row>
    <row r="99" spans="1:13" ht="12.75" x14ac:dyDescent="0.2">
      <c r="A99" s="17"/>
      <c r="B99" s="24" t="s">
        <v>150</v>
      </c>
      <c r="C99" s="34"/>
      <c r="D99" s="33"/>
      <c r="E99" s="33"/>
      <c r="F99" s="33"/>
      <c r="G99" s="33"/>
      <c r="H99" s="25" t="s">
        <v>42</v>
      </c>
      <c r="I99" s="33">
        <v>150</v>
      </c>
      <c r="J99" s="33">
        <v>22.46</v>
      </c>
      <c r="K99" s="33">
        <v>15.79</v>
      </c>
      <c r="L99" s="33">
        <v>28.34</v>
      </c>
      <c r="M99" s="33">
        <v>351.99</v>
      </c>
    </row>
    <row r="100" spans="1:13" ht="12.75" x14ac:dyDescent="0.2">
      <c r="A100" s="27" t="s">
        <v>92</v>
      </c>
      <c r="B100" s="18" t="s">
        <v>93</v>
      </c>
      <c r="C100" s="18">
        <v>150</v>
      </c>
      <c r="D100" s="22">
        <v>3.97</v>
      </c>
      <c r="E100" s="22">
        <v>3.48</v>
      </c>
      <c r="F100" s="22">
        <v>6.74</v>
      </c>
      <c r="G100" s="22">
        <v>74.08</v>
      </c>
      <c r="H100" s="25" t="s">
        <v>92</v>
      </c>
      <c r="I100" s="22">
        <v>200</v>
      </c>
      <c r="J100" s="22">
        <v>5.3</v>
      </c>
      <c r="K100" s="22">
        <v>4.6399999999999997</v>
      </c>
      <c r="L100" s="22">
        <v>8.98</v>
      </c>
      <c r="M100" s="22">
        <v>98.75</v>
      </c>
    </row>
    <row r="101" spans="1:13" ht="12.75" x14ac:dyDescent="0.2">
      <c r="A101" s="17"/>
      <c r="B101" s="18" t="s">
        <v>149</v>
      </c>
      <c r="C101" s="22">
        <v>20</v>
      </c>
      <c r="D101" s="22">
        <v>2.2200000000000002</v>
      </c>
      <c r="E101" s="22">
        <v>3</v>
      </c>
      <c r="F101" s="22">
        <v>22.86</v>
      </c>
      <c r="G101" s="22">
        <v>127.8</v>
      </c>
      <c r="H101" s="25"/>
      <c r="I101" s="22"/>
      <c r="J101" s="22"/>
      <c r="K101" s="22"/>
      <c r="L101" s="22"/>
      <c r="M101" s="22"/>
    </row>
    <row r="102" spans="1:13" ht="12.75" x14ac:dyDescent="0.2">
      <c r="A102" s="17"/>
      <c r="B102" s="28" t="s">
        <v>7</v>
      </c>
      <c r="C102" s="29"/>
      <c r="D102" s="29">
        <f>SUM(D100:D101)</f>
        <v>6.19</v>
      </c>
      <c r="E102" s="29">
        <f>SUM(E100:E101)</f>
        <v>6.48</v>
      </c>
      <c r="F102" s="29">
        <f>SUM(F100:F101)</f>
        <v>29.6</v>
      </c>
      <c r="G102" s="30">
        <f>SUM(G100:G101)</f>
        <v>201.88</v>
      </c>
      <c r="H102" s="28"/>
      <c r="I102" s="29"/>
      <c r="J102" s="29">
        <f>SUM(J99:J100)</f>
        <v>27.76</v>
      </c>
      <c r="K102" s="29">
        <f>SUM(K99:K100)</f>
        <v>20.43</v>
      </c>
      <c r="L102" s="29">
        <f>SUM(L99:L100)</f>
        <v>37.32</v>
      </c>
      <c r="M102" s="30">
        <f>SUM(M99:M100)</f>
        <v>450.74</v>
      </c>
    </row>
    <row r="103" spans="1:13" ht="13.5" x14ac:dyDescent="0.25">
      <c r="A103" s="17"/>
      <c r="B103" s="21" t="s">
        <v>59</v>
      </c>
      <c r="C103" s="29"/>
      <c r="D103" s="29"/>
      <c r="E103" s="29"/>
      <c r="F103" s="29"/>
      <c r="G103" s="29"/>
      <c r="H103" s="28"/>
      <c r="I103" s="29"/>
      <c r="J103" s="29"/>
      <c r="K103" s="29"/>
      <c r="L103" s="29"/>
      <c r="M103" s="29"/>
    </row>
    <row r="104" spans="1:13" ht="12.75" x14ac:dyDescent="0.2">
      <c r="A104" s="17" t="s">
        <v>51</v>
      </c>
      <c r="B104" s="24" t="s">
        <v>117</v>
      </c>
      <c r="C104" s="33">
        <v>120</v>
      </c>
      <c r="D104" s="33">
        <v>16.54</v>
      </c>
      <c r="E104" s="33">
        <v>13.000999999999999</v>
      </c>
      <c r="F104" s="33">
        <v>26.82</v>
      </c>
      <c r="G104" s="33">
        <v>265</v>
      </c>
      <c r="H104" s="39"/>
      <c r="I104" s="39"/>
      <c r="J104" s="39"/>
      <c r="K104" s="39"/>
      <c r="L104" s="39"/>
      <c r="M104" s="39"/>
    </row>
    <row r="105" spans="1:13" ht="12.75" x14ac:dyDescent="0.2">
      <c r="A105" s="27" t="s">
        <v>52</v>
      </c>
      <c r="B105" s="18" t="s">
        <v>28</v>
      </c>
      <c r="C105" s="22">
        <v>150</v>
      </c>
      <c r="D105" s="22">
        <v>1.2</v>
      </c>
      <c r="E105" s="22">
        <v>1.05</v>
      </c>
      <c r="F105" s="22">
        <v>13</v>
      </c>
      <c r="G105" s="22">
        <v>66</v>
      </c>
      <c r="H105" s="39"/>
      <c r="I105" s="39"/>
      <c r="J105" s="39"/>
      <c r="K105" s="39"/>
      <c r="L105" s="39"/>
      <c r="M105" s="39"/>
    </row>
    <row r="106" spans="1:13" ht="12.75" x14ac:dyDescent="0.2">
      <c r="A106" s="17"/>
      <c r="B106" s="28" t="s">
        <v>7</v>
      </c>
      <c r="C106" s="22"/>
      <c r="D106" s="29">
        <f>SUM(D104:D105)</f>
        <v>17.739999999999998</v>
      </c>
      <c r="E106" s="29">
        <f>SUM(E104:E105)</f>
        <v>14.051</v>
      </c>
      <c r="F106" s="29">
        <f>SUM(F104:F105)</f>
        <v>39.82</v>
      </c>
      <c r="G106" s="30">
        <f>SUM(G104:G105)</f>
        <v>331</v>
      </c>
      <c r="H106" s="28"/>
      <c r="I106" s="29"/>
      <c r="J106" s="29"/>
      <c r="K106" s="29"/>
      <c r="L106" s="29"/>
      <c r="M106" s="29"/>
    </row>
    <row r="107" spans="1:13" ht="12.75" x14ac:dyDescent="0.2">
      <c r="A107" s="17"/>
      <c r="B107" s="28" t="s">
        <v>11</v>
      </c>
      <c r="C107" s="47"/>
      <c r="D107" s="30">
        <f>D87+D97+D102+D106</f>
        <v>50.989999999999995</v>
      </c>
      <c r="E107" s="30">
        <f>E87+E97+E102+E106</f>
        <v>54.491</v>
      </c>
      <c r="F107" s="30">
        <f>F87+F97+F102+F106</f>
        <v>180.74999999999997</v>
      </c>
      <c r="G107" s="30">
        <f>G87+G97+G102+G106</f>
        <v>1381.7399999999998</v>
      </c>
      <c r="H107" s="28"/>
      <c r="I107" s="30"/>
      <c r="J107" s="30">
        <f>J87+J97+J102</f>
        <v>59.2</v>
      </c>
      <c r="K107" s="30">
        <f>K87+K97+K102</f>
        <v>56.35</v>
      </c>
      <c r="L107" s="30">
        <f>L87+L97+L102</f>
        <v>175.14999999999998</v>
      </c>
      <c r="M107" s="30">
        <f>M87+M97+M102</f>
        <v>1485.96</v>
      </c>
    </row>
    <row r="108" spans="1:13" ht="12.75" x14ac:dyDescent="0.2">
      <c r="A108" s="39"/>
      <c r="B108" s="42" t="s">
        <v>21</v>
      </c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</row>
    <row r="109" spans="1:13" ht="13.5" x14ac:dyDescent="0.25">
      <c r="A109" s="20" t="s">
        <v>89</v>
      </c>
      <c r="B109" s="21" t="s">
        <v>6</v>
      </c>
      <c r="C109" s="22"/>
      <c r="D109" s="22"/>
      <c r="E109" s="22"/>
      <c r="F109" s="22"/>
      <c r="G109" s="22"/>
      <c r="H109" s="23" t="s">
        <v>90</v>
      </c>
      <c r="I109" s="22"/>
      <c r="J109" s="22"/>
      <c r="K109" s="22"/>
      <c r="L109" s="22"/>
      <c r="M109" s="22"/>
    </row>
    <row r="110" spans="1:13" ht="12.75" x14ac:dyDescent="0.2">
      <c r="A110" s="48" t="s">
        <v>42</v>
      </c>
      <c r="B110" s="24" t="s">
        <v>168</v>
      </c>
      <c r="C110" s="22" t="s">
        <v>171</v>
      </c>
      <c r="D110" s="22">
        <v>3.74</v>
      </c>
      <c r="E110" s="22">
        <v>4.78</v>
      </c>
      <c r="F110" s="22">
        <v>16.73</v>
      </c>
      <c r="G110" s="22">
        <v>128.07</v>
      </c>
      <c r="H110" s="25" t="s">
        <v>42</v>
      </c>
      <c r="I110" s="22" t="s">
        <v>134</v>
      </c>
      <c r="J110" s="22">
        <v>5.0999999999999996</v>
      </c>
      <c r="K110" s="22">
        <v>6.52</v>
      </c>
      <c r="L110" s="22">
        <v>22.82</v>
      </c>
      <c r="M110" s="22">
        <v>174.65</v>
      </c>
    </row>
    <row r="111" spans="1:13" ht="12.75" x14ac:dyDescent="0.2">
      <c r="A111" s="17" t="s">
        <v>49</v>
      </c>
      <c r="B111" s="18" t="s">
        <v>14</v>
      </c>
      <c r="C111" s="22">
        <v>40</v>
      </c>
      <c r="D111" s="22">
        <v>5.04</v>
      </c>
      <c r="E111" s="22">
        <v>6.72</v>
      </c>
      <c r="F111" s="22">
        <v>11.58</v>
      </c>
      <c r="G111" s="22">
        <v>129.28</v>
      </c>
      <c r="H111" s="25" t="s">
        <v>49</v>
      </c>
      <c r="I111" s="22">
        <v>50</v>
      </c>
      <c r="J111" s="22">
        <v>6.31</v>
      </c>
      <c r="K111" s="22">
        <v>7.9</v>
      </c>
      <c r="L111" s="22">
        <v>14.5</v>
      </c>
      <c r="M111" s="22">
        <v>157.25</v>
      </c>
    </row>
    <row r="112" spans="1:13" ht="13.5" customHeight="1" x14ac:dyDescent="0.2">
      <c r="A112" s="17" t="s">
        <v>46</v>
      </c>
      <c r="B112" s="18" t="s">
        <v>13</v>
      </c>
      <c r="C112" s="22">
        <v>150</v>
      </c>
      <c r="D112" s="22">
        <v>2.84</v>
      </c>
      <c r="E112" s="22">
        <v>2.4</v>
      </c>
      <c r="F112" s="22">
        <v>19.350000000000001</v>
      </c>
      <c r="G112" s="22">
        <v>107.25</v>
      </c>
      <c r="H112" s="25" t="s">
        <v>43</v>
      </c>
      <c r="I112" s="22">
        <v>200</v>
      </c>
      <c r="J112" s="22">
        <v>3.79</v>
      </c>
      <c r="K112" s="22">
        <v>3.2</v>
      </c>
      <c r="L112" s="22">
        <v>25.81</v>
      </c>
      <c r="M112" s="22">
        <v>143</v>
      </c>
    </row>
    <row r="113" spans="1:14" ht="12.75" x14ac:dyDescent="0.2">
      <c r="A113" s="17"/>
      <c r="B113" s="28" t="s">
        <v>7</v>
      </c>
      <c r="C113" s="29"/>
      <c r="D113" s="29">
        <f>SUM(D110:D112)</f>
        <v>11.620000000000001</v>
      </c>
      <c r="E113" s="29">
        <f>SUM(E110:E112)</f>
        <v>13.9</v>
      </c>
      <c r="F113" s="29">
        <f>SUM(F110:F112)</f>
        <v>47.660000000000004</v>
      </c>
      <c r="G113" s="30">
        <f>SUM(G110:G112)</f>
        <v>364.6</v>
      </c>
      <c r="H113" s="31"/>
      <c r="I113" s="29"/>
      <c r="J113" s="29">
        <f>SUM(J110:J112)</f>
        <v>15.2</v>
      </c>
      <c r="K113" s="29">
        <f>SUM(K110:K112)</f>
        <v>17.62</v>
      </c>
      <c r="L113" s="29">
        <f>SUM(L110:L112)</f>
        <v>63.129999999999995</v>
      </c>
      <c r="M113" s="30">
        <f>SUM(M110:M112)</f>
        <v>474.9</v>
      </c>
    </row>
    <row r="114" spans="1:14" ht="13.5" x14ac:dyDescent="0.25">
      <c r="A114" s="17"/>
      <c r="B114" s="21" t="s">
        <v>8</v>
      </c>
      <c r="C114" s="22"/>
      <c r="D114" s="22"/>
      <c r="E114" s="22"/>
      <c r="F114" s="22"/>
      <c r="G114" s="22"/>
      <c r="H114" s="25"/>
      <c r="I114" s="22"/>
      <c r="J114" s="22"/>
      <c r="K114" s="22"/>
      <c r="L114" s="22"/>
      <c r="M114" s="22"/>
    </row>
    <row r="115" spans="1:14" ht="12.75" x14ac:dyDescent="0.2">
      <c r="A115" s="32" t="s">
        <v>50</v>
      </c>
      <c r="B115" s="24" t="s">
        <v>87</v>
      </c>
      <c r="C115" s="33">
        <v>40</v>
      </c>
      <c r="D115" s="22">
        <v>0.74</v>
      </c>
      <c r="E115" s="22">
        <v>2.84</v>
      </c>
      <c r="F115" s="22">
        <v>2.69</v>
      </c>
      <c r="G115" s="22">
        <v>39.049999999999997</v>
      </c>
      <c r="H115" s="19" t="s">
        <v>50</v>
      </c>
      <c r="I115" s="22">
        <v>50</v>
      </c>
      <c r="J115" s="22">
        <v>0.92</v>
      </c>
      <c r="K115" s="22">
        <v>3.56</v>
      </c>
      <c r="L115" s="22">
        <v>3.36</v>
      </c>
      <c r="M115" s="22">
        <v>48.81</v>
      </c>
    </row>
    <row r="116" spans="1:14" ht="25.5" x14ac:dyDescent="0.2">
      <c r="A116" s="17" t="s">
        <v>91</v>
      </c>
      <c r="B116" s="24" t="s">
        <v>94</v>
      </c>
      <c r="C116" s="22">
        <v>150</v>
      </c>
      <c r="D116" s="22">
        <v>1.37</v>
      </c>
      <c r="E116" s="22">
        <v>2.57</v>
      </c>
      <c r="F116" s="22">
        <v>7.87</v>
      </c>
      <c r="G116" s="22">
        <v>60.29</v>
      </c>
      <c r="H116" s="25" t="s">
        <v>66</v>
      </c>
      <c r="I116" s="22">
        <v>200</v>
      </c>
      <c r="J116" s="22">
        <v>1.83</v>
      </c>
      <c r="K116" s="22">
        <v>3.43</v>
      </c>
      <c r="L116" s="22">
        <v>10.49</v>
      </c>
      <c r="M116" s="22">
        <v>80.39</v>
      </c>
    </row>
    <row r="117" spans="1:14" ht="12.75" x14ac:dyDescent="0.2">
      <c r="A117" s="39"/>
      <c r="B117" s="49" t="s">
        <v>125</v>
      </c>
      <c r="C117" s="22"/>
      <c r="D117" s="22"/>
      <c r="E117" s="22"/>
      <c r="F117" s="22"/>
      <c r="G117" s="22"/>
      <c r="H117" s="25" t="s">
        <v>42</v>
      </c>
      <c r="I117" s="22">
        <v>20</v>
      </c>
      <c r="J117" s="22">
        <v>3.36</v>
      </c>
      <c r="K117" s="22">
        <v>0.61</v>
      </c>
      <c r="L117" s="22">
        <v>0.05</v>
      </c>
      <c r="M117" s="22">
        <v>19.5</v>
      </c>
    </row>
    <row r="118" spans="1:14" ht="12.75" x14ac:dyDescent="0.2">
      <c r="A118" s="27" t="s">
        <v>50</v>
      </c>
      <c r="B118" s="24" t="s">
        <v>129</v>
      </c>
      <c r="C118" s="22">
        <v>150</v>
      </c>
      <c r="D118" s="22">
        <v>9.16</v>
      </c>
      <c r="E118" s="22">
        <v>10.23</v>
      </c>
      <c r="F118" s="22">
        <v>13.2</v>
      </c>
      <c r="G118" s="22">
        <v>187.05</v>
      </c>
      <c r="H118" s="25" t="s">
        <v>103</v>
      </c>
      <c r="I118" s="22">
        <v>200</v>
      </c>
      <c r="J118" s="22">
        <v>12.21</v>
      </c>
      <c r="K118" s="22">
        <v>13.64</v>
      </c>
      <c r="L118" s="22">
        <v>17.600000000000001</v>
      </c>
      <c r="M118" s="22">
        <v>249.4</v>
      </c>
    </row>
    <row r="119" spans="1:14" ht="25.5" x14ac:dyDescent="0.2">
      <c r="A119" s="17" t="s">
        <v>44</v>
      </c>
      <c r="B119" s="24" t="s">
        <v>98</v>
      </c>
      <c r="C119" s="39">
        <v>150</v>
      </c>
      <c r="D119" s="39">
        <v>0.11</v>
      </c>
      <c r="E119" s="39">
        <v>0.11</v>
      </c>
      <c r="F119" s="39">
        <v>16.12</v>
      </c>
      <c r="G119" s="39">
        <v>63.32</v>
      </c>
      <c r="H119" s="40" t="s">
        <v>44</v>
      </c>
      <c r="I119" s="39">
        <v>200</v>
      </c>
      <c r="J119" s="39">
        <v>0.15</v>
      </c>
      <c r="K119" s="39">
        <v>0.15</v>
      </c>
      <c r="L119" s="39">
        <v>21.49</v>
      </c>
      <c r="M119" s="39">
        <v>84.43</v>
      </c>
    </row>
    <row r="120" spans="1:14" ht="12.75" x14ac:dyDescent="0.2">
      <c r="A120" s="17"/>
      <c r="B120" s="18" t="s">
        <v>9</v>
      </c>
      <c r="C120" s="22">
        <v>40</v>
      </c>
      <c r="D120" s="22">
        <v>1.98</v>
      </c>
      <c r="E120" s="22">
        <v>0.36</v>
      </c>
      <c r="F120" s="22">
        <v>10.26</v>
      </c>
      <c r="G120" s="22">
        <v>90</v>
      </c>
      <c r="H120" s="25"/>
      <c r="I120" s="22">
        <v>60</v>
      </c>
      <c r="J120" s="22">
        <v>2.97</v>
      </c>
      <c r="K120" s="22">
        <v>0.55000000000000004</v>
      </c>
      <c r="L120" s="22">
        <v>15.39</v>
      </c>
      <c r="M120" s="22">
        <v>135</v>
      </c>
    </row>
    <row r="121" spans="1:14" ht="12.75" x14ac:dyDescent="0.2">
      <c r="A121" s="17"/>
      <c r="B121" s="28" t="s">
        <v>7</v>
      </c>
      <c r="C121" s="29"/>
      <c r="D121" s="29">
        <f>SUM(D115:D120)</f>
        <v>13.36</v>
      </c>
      <c r="E121" s="29">
        <f>SUM(E115:E120)</f>
        <v>16.11</v>
      </c>
      <c r="F121" s="29">
        <f>SUM(F115:F120)</f>
        <v>50.139999999999993</v>
      </c>
      <c r="G121" s="30">
        <f>SUM(G115:G120)</f>
        <v>439.71</v>
      </c>
      <c r="H121" s="31"/>
      <c r="I121" s="29"/>
      <c r="J121" s="29">
        <f>SUM(J115:J120)</f>
        <v>21.439999999999998</v>
      </c>
      <c r="K121" s="29">
        <f>SUM(K115:K120)</f>
        <v>21.94</v>
      </c>
      <c r="L121" s="29">
        <f>SUM(L115:L120)</f>
        <v>68.38</v>
      </c>
      <c r="M121" s="30">
        <f>SUM(M115:M120)</f>
        <v>617.53</v>
      </c>
    </row>
    <row r="122" spans="1:14" ht="13.5" x14ac:dyDescent="0.25">
      <c r="A122" s="17"/>
      <c r="B122" s="21" t="s">
        <v>10</v>
      </c>
      <c r="C122" s="22"/>
      <c r="D122" s="22"/>
      <c r="E122" s="22"/>
      <c r="F122" s="22"/>
      <c r="G122" s="22"/>
      <c r="H122" s="25"/>
      <c r="I122" s="22"/>
      <c r="J122" s="22"/>
      <c r="K122" s="22"/>
      <c r="L122" s="22"/>
      <c r="M122" s="22"/>
    </row>
    <row r="123" spans="1:14" ht="12.75" x14ac:dyDescent="0.2">
      <c r="A123" s="27"/>
      <c r="B123" s="18" t="s">
        <v>93</v>
      </c>
      <c r="C123" s="22"/>
      <c r="D123" s="22"/>
      <c r="E123" s="22"/>
      <c r="F123" s="22"/>
      <c r="G123" s="22"/>
      <c r="H123" s="25" t="s">
        <v>92</v>
      </c>
      <c r="I123" s="22">
        <v>200</v>
      </c>
      <c r="J123" s="22">
        <v>5.3</v>
      </c>
      <c r="K123" s="22">
        <v>4.6399999999999997</v>
      </c>
      <c r="L123" s="22">
        <v>8.98</v>
      </c>
      <c r="M123" s="22">
        <v>98.75</v>
      </c>
    </row>
    <row r="124" spans="1:14" ht="12.75" x14ac:dyDescent="0.2">
      <c r="A124" s="17"/>
      <c r="B124" s="24" t="s">
        <v>36</v>
      </c>
      <c r="C124" s="22"/>
      <c r="D124" s="22"/>
      <c r="E124" s="22"/>
      <c r="F124" s="22"/>
      <c r="G124" s="22"/>
      <c r="H124" s="25"/>
      <c r="I124" s="22">
        <v>150</v>
      </c>
      <c r="J124" s="22">
        <v>0.68</v>
      </c>
      <c r="K124" s="22">
        <v>0.68</v>
      </c>
      <c r="L124" s="22">
        <v>14.7</v>
      </c>
      <c r="M124" s="22">
        <v>66.94</v>
      </c>
    </row>
    <row r="125" spans="1:14" ht="12.75" customHeight="1" x14ac:dyDescent="0.2">
      <c r="A125" s="17" t="s">
        <v>51</v>
      </c>
      <c r="B125" s="18" t="s">
        <v>122</v>
      </c>
      <c r="C125" s="33" t="s">
        <v>62</v>
      </c>
      <c r="D125" s="33">
        <v>4.75</v>
      </c>
      <c r="E125" s="33">
        <v>7.65</v>
      </c>
      <c r="F125" s="33">
        <v>0.8</v>
      </c>
      <c r="G125" s="33">
        <v>91</v>
      </c>
      <c r="H125" s="25" t="s">
        <v>51</v>
      </c>
      <c r="I125" s="33" t="s">
        <v>134</v>
      </c>
      <c r="J125" s="22">
        <v>6.51</v>
      </c>
      <c r="K125" s="22">
        <v>12.07</v>
      </c>
      <c r="L125" s="22">
        <v>1.22</v>
      </c>
      <c r="M125" s="22">
        <v>142.18</v>
      </c>
      <c r="N125" s="11"/>
    </row>
    <row r="126" spans="1:14" ht="12.75" x14ac:dyDescent="0.2">
      <c r="A126" s="17"/>
      <c r="B126" s="18" t="s">
        <v>63</v>
      </c>
      <c r="C126" s="33">
        <v>20</v>
      </c>
      <c r="D126" s="33">
        <v>1.52</v>
      </c>
      <c r="E126" s="33">
        <v>0.18</v>
      </c>
      <c r="F126" s="33">
        <v>9.34</v>
      </c>
      <c r="G126" s="33">
        <v>47.8</v>
      </c>
      <c r="H126" s="25"/>
      <c r="I126" s="22"/>
      <c r="J126" s="22"/>
      <c r="K126" s="22"/>
      <c r="L126" s="22"/>
      <c r="M126" s="22"/>
    </row>
    <row r="127" spans="1:14" ht="13.9" customHeight="1" x14ac:dyDescent="0.2">
      <c r="A127" s="17" t="s">
        <v>42</v>
      </c>
      <c r="B127" s="18" t="s">
        <v>20</v>
      </c>
      <c r="C127" s="22">
        <v>150</v>
      </c>
      <c r="D127" s="22">
        <v>0.04</v>
      </c>
      <c r="E127" s="22">
        <v>0.01</v>
      </c>
      <c r="F127" s="22">
        <v>9.7200000000000006</v>
      </c>
      <c r="G127" s="22">
        <v>36.89</v>
      </c>
      <c r="H127" s="25"/>
      <c r="I127" s="22"/>
      <c r="J127" s="22"/>
      <c r="K127" s="22"/>
      <c r="L127" s="22"/>
      <c r="M127" s="22"/>
    </row>
    <row r="128" spans="1:14" ht="14.25" customHeight="1" x14ac:dyDescent="0.2">
      <c r="A128" s="17"/>
      <c r="B128" s="28" t="s">
        <v>7</v>
      </c>
      <c r="C128" s="29"/>
      <c r="D128" s="29">
        <f>SUM(D125:D127)</f>
        <v>6.31</v>
      </c>
      <c r="E128" s="29">
        <f t="shared" ref="E128:G128" si="5">SUM(E125:E127)</f>
        <v>7.84</v>
      </c>
      <c r="F128" s="29">
        <f t="shared" si="5"/>
        <v>19.86</v>
      </c>
      <c r="G128" s="30">
        <f t="shared" si="5"/>
        <v>175.69</v>
      </c>
      <c r="H128" s="31"/>
      <c r="I128" s="29"/>
      <c r="J128" s="29">
        <f>SUM(J123:J125)</f>
        <v>12.489999999999998</v>
      </c>
      <c r="K128" s="29">
        <f>SUM(K123:K125)</f>
        <v>17.39</v>
      </c>
      <c r="L128" s="29">
        <f>SUM(L123:L125)</f>
        <v>24.9</v>
      </c>
      <c r="M128" s="30">
        <f>SUM(M123:M125)</f>
        <v>307.87</v>
      </c>
    </row>
    <row r="129" spans="1:14" ht="13.5" x14ac:dyDescent="0.25">
      <c r="A129" s="17"/>
      <c r="B129" s="21" t="s">
        <v>59</v>
      </c>
      <c r="C129" s="29"/>
      <c r="D129" s="29"/>
      <c r="E129" s="29"/>
      <c r="F129" s="29"/>
      <c r="G129" s="29"/>
      <c r="H129" s="31"/>
      <c r="I129" s="29"/>
      <c r="J129" s="29"/>
      <c r="K129" s="29"/>
      <c r="L129" s="29"/>
      <c r="M129" s="29"/>
    </row>
    <row r="130" spans="1:14" ht="12.75" x14ac:dyDescent="0.2">
      <c r="A130" s="27" t="s">
        <v>53</v>
      </c>
      <c r="B130" s="24" t="s">
        <v>121</v>
      </c>
      <c r="C130" s="33" t="s">
        <v>97</v>
      </c>
      <c r="D130" s="33">
        <v>3.45</v>
      </c>
      <c r="E130" s="33">
        <v>3.21</v>
      </c>
      <c r="F130" s="33">
        <v>17.43</v>
      </c>
      <c r="G130" s="33">
        <v>154.9</v>
      </c>
      <c r="H130" s="17"/>
      <c r="I130" s="18"/>
      <c r="J130" s="33"/>
      <c r="K130" s="33"/>
      <c r="L130" s="33"/>
      <c r="M130" s="33"/>
    </row>
    <row r="131" spans="1:14" ht="12.75" x14ac:dyDescent="0.2">
      <c r="A131" s="27"/>
      <c r="B131" s="22" t="s">
        <v>69</v>
      </c>
      <c r="C131" s="22">
        <v>150</v>
      </c>
      <c r="D131" s="22">
        <v>4.5</v>
      </c>
      <c r="E131" s="22">
        <v>7.4999999999999997E-2</v>
      </c>
      <c r="F131" s="22">
        <v>5.7</v>
      </c>
      <c r="G131" s="22">
        <v>45</v>
      </c>
      <c r="H131" s="17"/>
      <c r="I131" s="18"/>
      <c r="J131" s="33"/>
      <c r="K131" s="33"/>
      <c r="L131" s="33"/>
      <c r="M131" s="33"/>
    </row>
    <row r="132" spans="1:14" ht="12.75" x14ac:dyDescent="0.2">
      <c r="A132" s="17"/>
      <c r="B132" s="24" t="s">
        <v>36</v>
      </c>
      <c r="C132" s="22">
        <v>150</v>
      </c>
      <c r="D132" s="22">
        <v>0.68</v>
      </c>
      <c r="E132" s="22">
        <v>0.68</v>
      </c>
      <c r="F132" s="22">
        <v>14.7</v>
      </c>
      <c r="G132" s="22">
        <v>66.94</v>
      </c>
      <c r="H132" s="17"/>
      <c r="I132" s="18"/>
      <c r="J132" s="22"/>
      <c r="K132" s="22"/>
      <c r="L132" s="22"/>
      <c r="M132" s="22"/>
    </row>
    <row r="133" spans="1:14" ht="12.75" x14ac:dyDescent="0.2">
      <c r="A133" s="17"/>
      <c r="B133" s="28" t="s">
        <v>7</v>
      </c>
      <c r="C133" s="44"/>
      <c r="D133" s="44">
        <f>SUM(D130:D132)</f>
        <v>8.6300000000000008</v>
      </c>
      <c r="E133" s="44">
        <f>SUM(E130:E132)</f>
        <v>3.9650000000000003</v>
      </c>
      <c r="F133" s="44">
        <f>SUM(F130:F132)</f>
        <v>37.83</v>
      </c>
      <c r="G133" s="45">
        <f>SUM(G130:G132)</f>
        <v>266.84000000000003</v>
      </c>
      <c r="H133" s="46"/>
      <c r="I133" s="29"/>
      <c r="J133" s="29"/>
      <c r="K133" s="29"/>
      <c r="L133" s="29"/>
      <c r="M133" s="29"/>
    </row>
    <row r="134" spans="1:14" ht="12.75" x14ac:dyDescent="0.2">
      <c r="A134" s="39"/>
      <c r="B134" s="29" t="s">
        <v>11</v>
      </c>
      <c r="C134" s="30"/>
      <c r="D134" s="30">
        <f>D113+D121+D128+D133</f>
        <v>39.92</v>
      </c>
      <c r="E134" s="30">
        <f>E113+E121+E128+E133</f>
        <v>41.814999999999998</v>
      </c>
      <c r="F134" s="30">
        <f>F113+F121+F128+F133</f>
        <v>155.49</v>
      </c>
      <c r="G134" s="30">
        <f>G113+G121+G128+G133</f>
        <v>1246.8400000000001</v>
      </c>
      <c r="H134" s="28"/>
      <c r="I134" s="30"/>
      <c r="J134" s="30">
        <f>J113+J121+J128</f>
        <v>49.129999999999995</v>
      </c>
      <c r="K134" s="30">
        <f>K113+K121+K128</f>
        <v>56.95</v>
      </c>
      <c r="L134" s="30">
        <f>L113+L121+L128</f>
        <v>156.41</v>
      </c>
      <c r="M134" s="30">
        <f>M113+M121+M128</f>
        <v>1400.2999999999997</v>
      </c>
    </row>
    <row r="135" spans="1:14" ht="14.25" customHeight="1" x14ac:dyDescent="0.25">
      <c r="A135" s="39"/>
      <c r="B135" s="50" t="s">
        <v>22</v>
      </c>
      <c r="C135" s="22"/>
      <c r="D135" s="22"/>
      <c r="E135" s="22"/>
      <c r="F135" s="22"/>
      <c r="G135" s="22"/>
      <c r="H135" s="18"/>
      <c r="I135" s="22"/>
      <c r="J135" s="22"/>
      <c r="K135" s="22"/>
      <c r="L135" s="22"/>
      <c r="M135" s="22"/>
    </row>
    <row r="136" spans="1:14" ht="12.75" x14ac:dyDescent="0.2">
      <c r="A136" s="39"/>
      <c r="B136" s="42" t="s">
        <v>23</v>
      </c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</row>
    <row r="137" spans="1:14" ht="13.5" x14ac:dyDescent="0.25">
      <c r="A137" s="20" t="s">
        <v>89</v>
      </c>
      <c r="B137" s="21" t="s">
        <v>6</v>
      </c>
      <c r="C137" s="22"/>
      <c r="D137" s="22"/>
      <c r="E137" s="22"/>
      <c r="F137" s="22"/>
      <c r="G137" s="22"/>
      <c r="H137" s="23" t="s">
        <v>90</v>
      </c>
      <c r="I137" s="22"/>
      <c r="J137" s="22"/>
      <c r="K137" s="22"/>
      <c r="L137" s="22"/>
      <c r="M137" s="22"/>
    </row>
    <row r="138" spans="1:14" ht="25.5" x14ac:dyDescent="0.2">
      <c r="A138" s="17" t="s">
        <v>48</v>
      </c>
      <c r="B138" s="24" t="s">
        <v>38</v>
      </c>
      <c r="C138" s="18">
        <v>150</v>
      </c>
      <c r="D138" s="22">
        <v>4.1900000000000004</v>
      </c>
      <c r="E138" s="22">
        <v>4.38</v>
      </c>
      <c r="F138" s="22">
        <v>11.88</v>
      </c>
      <c r="G138" s="22">
        <v>104.31</v>
      </c>
      <c r="H138" s="25" t="s">
        <v>105</v>
      </c>
      <c r="I138" s="22">
        <v>200</v>
      </c>
      <c r="J138" s="22">
        <v>5.59</v>
      </c>
      <c r="K138" s="22">
        <v>5.84</v>
      </c>
      <c r="L138" s="22">
        <v>15.84</v>
      </c>
      <c r="M138" s="22">
        <v>139.08000000000001</v>
      </c>
    </row>
    <row r="139" spans="1:14" ht="12.75" x14ac:dyDescent="0.2">
      <c r="A139" s="27" t="s">
        <v>52</v>
      </c>
      <c r="B139" s="18" t="s">
        <v>28</v>
      </c>
      <c r="C139" s="18">
        <v>150</v>
      </c>
      <c r="D139" s="22">
        <v>2.29</v>
      </c>
      <c r="E139" s="22">
        <v>1.99</v>
      </c>
      <c r="F139" s="22">
        <v>12.66</v>
      </c>
      <c r="G139" s="22">
        <v>75.55</v>
      </c>
      <c r="H139" s="25" t="s">
        <v>49</v>
      </c>
      <c r="I139" s="22">
        <v>200</v>
      </c>
      <c r="J139" s="22">
        <v>3.07</v>
      </c>
      <c r="K139" s="22">
        <v>2.65</v>
      </c>
      <c r="L139" s="22">
        <v>16.829999999999998</v>
      </c>
      <c r="M139" s="22">
        <v>100.5</v>
      </c>
    </row>
    <row r="140" spans="1:14" ht="12.75" x14ac:dyDescent="0.2">
      <c r="A140" s="17"/>
      <c r="B140" s="18" t="s">
        <v>61</v>
      </c>
      <c r="C140" s="18">
        <v>60</v>
      </c>
      <c r="D140" s="18">
        <v>3.96</v>
      </c>
      <c r="E140" s="18">
        <v>0.5</v>
      </c>
      <c r="F140" s="22">
        <v>24.05</v>
      </c>
      <c r="G140" s="22">
        <v>95</v>
      </c>
      <c r="H140" s="25"/>
      <c r="I140" s="18">
        <v>60</v>
      </c>
      <c r="J140" s="18">
        <v>3.96</v>
      </c>
      <c r="K140" s="18">
        <v>0.5</v>
      </c>
      <c r="L140" s="22">
        <v>24.05</v>
      </c>
      <c r="M140" s="22">
        <v>95</v>
      </c>
      <c r="N140" s="3"/>
    </row>
    <row r="141" spans="1:14" ht="12.75" x14ac:dyDescent="0.2">
      <c r="A141" s="17"/>
      <c r="B141" s="24" t="s">
        <v>36</v>
      </c>
      <c r="C141" s="22">
        <v>150</v>
      </c>
      <c r="D141" s="22">
        <v>0.68</v>
      </c>
      <c r="E141" s="22">
        <v>0.68</v>
      </c>
      <c r="F141" s="22">
        <v>14.7</v>
      </c>
      <c r="G141" s="22">
        <v>66.94</v>
      </c>
      <c r="H141" s="25"/>
      <c r="I141" s="22">
        <v>150</v>
      </c>
      <c r="J141" s="22">
        <v>0.68</v>
      </c>
      <c r="K141" s="22">
        <v>0.68</v>
      </c>
      <c r="L141" s="22">
        <v>14.7</v>
      </c>
      <c r="M141" s="22">
        <v>66.94</v>
      </c>
      <c r="N141" s="3"/>
    </row>
    <row r="142" spans="1:14" ht="12.75" x14ac:dyDescent="0.2">
      <c r="A142" s="17"/>
      <c r="B142" s="28" t="s">
        <v>7</v>
      </c>
      <c r="C142" s="28"/>
      <c r="D142" s="29">
        <f>SUM(D138:D141)</f>
        <v>11.120000000000001</v>
      </c>
      <c r="E142" s="29">
        <f t="shared" ref="E142:G142" si="6">SUM(E138:E141)</f>
        <v>7.55</v>
      </c>
      <c r="F142" s="29">
        <f t="shared" si="6"/>
        <v>63.290000000000006</v>
      </c>
      <c r="G142" s="30">
        <f t="shared" si="6"/>
        <v>341.8</v>
      </c>
      <c r="H142" s="31"/>
      <c r="I142" s="29"/>
      <c r="J142" s="29">
        <f>SUM(J138:J141)</f>
        <v>13.3</v>
      </c>
      <c r="K142" s="29">
        <f t="shared" ref="K142:M142" si="7">SUM(K138:K141)</f>
        <v>9.67</v>
      </c>
      <c r="L142" s="29">
        <f t="shared" si="7"/>
        <v>71.42</v>
      </c>
      <c r="M142" s="30">
        <f t="shared" si="7"/>
        <v>401.52000000000004</v>
      </c>
      <c r="N142" s="10"/>
    </row>
    <row r="143" spans="1:14" ht="13.5" x14ac:dyDescent="0.25">
      <c r="A143" s="17"/>
      <c r="B143" s="21" t="s">
        <v>24</v>
      </c>
      <c r="C143" s="18"/>
      <c r="D143" s="22"/>
      <c r="E143" s="22"/>
      <c r="F143" s="22"/>
      <c r="G143" s="22"/>
      <c r="H143" s="25"/>
      <c r="I143" s="22"/>
      <c r="J143" s="22"/>
      <c r="K143" s="22"/>
      <c r="L143" s="22"/>
      <c r="M143" s="22"/>
      <c r="N143" s="10"/>
    </row>
    <row r="144" spans="1:14" s="11" customFormat="1" ht="25.5" x14ac:dyDescent="0.2">
      <c r="A144" s="27" t="s">
        <v>45</v>
      </c>
      <c r="B144" s="24" t="s">
        <v>153</v>
      </c>
      <c r="C144" s="18">
        <v>40</v>
      </c>
      <c r="D144" s="18">
        <v>0.34</v>
      </c>
      <c r="E144" s="18">
        <v>2.0299999999999998</v>
      </c>
      <c r="F144" s="18">
        <v>1.36</v>
      </c>
      <c r="G144" s="18">
        <v>24.78</v>
      </c>
      <c r="H144" s="25" t="s">
        <v>45</v>
      </c>
      <c r="I144" s="18">
        <v>50</v>
      </c>
      <c r="J144" s="18">
        <v>0.43</v>
      </c>
      <c r="K144" s="18">
        <v>2.54</v>
      </c>
      <c r="L144" s="18">
        <v>1.7</v>
      </c>
      <c r="M144" s="18">
        <v>30.98</v>
      </c>
      <c r="N144" s="6"/>
    </row>
    <row r="145" spans="1:14" ht="25.5" x14ac:dyDescent="0.2">
      <c r="A145" s="27" t="s">
        <v>44</v>
      </c>
      <c r="B145" s="24" t="s">
        <v>79</v>
      </c>
      <c r="C145" s="34" t="s">
        <v>15</v>
      </c>
      <c r="D145" s="33">
        <v>1.19</v>
      </c>
      <c r="E145" s="33">
        <v>3.07</v>
      </c>
      <c r="F145" s="33">
        <v>8.48</v>
      </c>
      <c r="G145" s="33">
        <v>66.59</v>
      </c>
      <c r="H145" s="25" t="s">
        <v>49</v>
      </c>
      <c r="I145" s="33" t="s">
        <v>16</v>
      </c>
      <c r="J145" s="33">
        <v>1.59</v>
      </c>
      <c r="K145" s="33">
        <v>4.09</v>
      </c>
      <c r="L145" s="33">
        <v>11.24</v>
      </c>
      <c r="M145" s="33">
        <v>88.56</v>
      </c>
      <c r="N145" s="3"/>
    </row>
    <row r="146" spans="1:14" ht="12.75" x14ac:dyDescent="0.2">
      <c r="A146" s="17" t="s">
        <v>57</v>
      </c>
      <c r="B146" s="24" t="s">
        <v>30</v>
      </c>
      <c r="C146" s="18">
        <v>150</v>
      </c>
      <c r="D146" s="18">
        <v>2.14</v>
      </c>
      <c r="E146" s="18">
        <v>3.02</v>
      </c>
      <c r="F146" s="22">
        <v>9.6199999999999992</v>
      </c>
      <c r="G146" s="22">
        <v>78.31</v>
      </c>
      <c r="H146" s="25" t="s">
        <v>73</v>
      </c>
      <c r="I146" s="18">
        <v>150</v>
      </c>
      <c r="J146" s="18">
        <v>2.14</v>
      </c>
      <c r="K146" s="18">
        <v>3.02</v>
      </c>
      <c r="L146" s="22">
        <v>9.6199999999999992</v>
      </c>
      <c r="M146" s="22">
        <v>78.31</v>
      </c>
      <c r="N146" s="3"/>
    </row>
    <row r="147" spans="1:14" ht="25.5" x14ac:dyDescent="0.2">
      <c r="A147" s="17" t="s">
        <v>51</v>
      </c>
      <c r="B147" s="24" t="s">
        <v>128</v>
      </c>
      <c r="C147" s="22">
        <v>50</v>
      </c>
      <c r="D147" s="22">
        <v>7.35</v>
      </c>
      <c r="E147" s="22">
        <v>3.03</v>
      </c>
      <c r="F147" s="22">
        <v>4.51</v>
      </c>
      <c r="G147" s="22">
        <v>76.069999999999993</v>
      </c>
      <c r="H147" s="25" t="s">
        <v>73</v>
      </c>
      <c r="I147" s="22">
        <v>70</v>
      </c>
      <c r="J147" s="22">
        <v>10.29</v>
      </c>
      <c r="K147" s="22">
        <v>4.28</v>
      </c>
      <c r="L147" s="22">
        <v>6.31</v>
      </c>
      <c r="M147" s="22">
        <v>126.67</v>
      </c>
    </row>
    <row r="148" spans="1:14" ht="12.75" x14ac:dyDescent="0.2">
      <c r="A148" s="17"/>
      <c r="B148" s="24" t="s">
        <v>29</v>
      </c>
      <c r="C148" s="18">
        <v>150</v>
      </c>
      <c r="D148" s="22">
        <v>0.23</v>
      </c>
      <c r="E148" s="22">
        <v>0</v>
      </c>
      <c r="F148" s="22">
        <v>25.04</v>
      </c>
      <c r="G148" s="22">
        <v>81</v>
      </c>
      <c r="H148" s="25"/>
      <c r="I148" s="22">
        <v>200</v>
      </c>
      <c r="J148" s="22">
        <v>0.27</v>
      </c>
      <c r="K148" s="22">
        <v>0</v>
      </c>
      <c r="L148" s="22">
        <v>26.67</v>
      </c>
      <c r="M148" s="22">
        <v>108</v>
      </c>
    </row>
    <row r="149" spans="1:14" ht="12.75" x14ac:dyDescent="0.2">
      <c r="A149" s="17"/>
      <c r="B149" s="18" t="s">
        <v>9</v>
      </c>
      <c r="C149" s="22">
        <v>40</v>
      </c>
      <c r="D149" s="22">
        <v>1.98</v>
      </c>
      <c r="E149" s="22">
        <v>0.36</v>
      </c>
      <c r="F149" s="22">
        <v>10.26</v>
      </c>
      <c r="G149" s="22">
        <v>90</v>
      </c>
      <c r="H149" s="25"/>
      <c r="I149" s="22">
        <v>60</v>
      </c>
      <c r="J149" s="22">
        <v>2.97</v>
      </c>
      <c r="K149" s="22">
        <v>0.55000000000000004</v>
      </c>
      <c r="L149" s="22">
        <v>15.39</v>
      </c>
      <c r="M149" s="22">
        <v>135</v>
      </c>
    </row>
    <row r="150" spans="1:14" ht="12.75" x14ac:dyDescent="0.2">
      <c r="A150" s="17"/>
      <c r="B150" s="28" t="s">
        <v>7</v>
      </c>
      <c r="C150" s="28"/>
      <c r="D150" s="29">
        <f>SUM(D144:D149)</f>
        <v>13.23</v>
      </c>
      <c r="E150" s="29">
        <f>SUM(E144:E149)</f>
        <v>11.509999999999998</v>
      </c>
      <c r="F150" s="29">
        <f>SUM(F144:F149)</f>
        <v>59.269999999999996</v>
      </c>
      <c r="G150" s="30">
        <f>SUM(G144:G149)</f>
        <v>416.75</v>
      </c>
      <c r="H150" s="31"/>
      <c r="I150" s="29"/>
      <c r="J150" s="29">
        <f>SUM(J144:J149)</f>
        <v>17.689999999999998</v>
      </c>
      <c r="K150" s="29">
        <f>SUM(K144:K149)</f>
        <v>14.48</v>
      </c>
      <c r="L150" s="29">
        <f>SUM(L144:L149)</f>
        <v>70.930000000000007</v>
      </c>
      <c r="M150" s="30">
        <f>SUM(M144:M149)</f>
        <v>567.52</v>
      </c>
    </row>
    <row r="151" spans="1:14" ht="13.5" x14ac:dyDescent="0.25">
      <c r="A151" s="17"/>
      <c r="B151" s="21" t="s">
        <v>10</v>
      </c>
      <c r="C151" s="18"/>
      <c r="D151" s="22"/>
      <c r="E151" s="22"/>
      <c r="F151" s="22"/>
      <c r="G151" s="22"/>
      <c r="H151" s="25"/>
      <c r="I151" s="22"/>
      <c r="J151" s="22"/>
      <c r="K151" s="22"/>
      <c r="L151" s="22"/>
      <c r="M151" s="22"/>
    </row>
    <row r="152" spans="1:14" ht="25.5" x14ac:dyDescent="0.2">
      <c r="A152" s="17" t="s">
        <v>51</v>
      </c>
      <c r="B152" s="24" t="s">
        <v>128</v>
      </c>
      <c r="C152" s="22">
        <v>50</v>
      </c>
      <c r="D152" s="22">
        <v>7.35</v>
      </c>
      <c r="E152" s="22">
        <v>3.03</v>
      </c>
      <c r="F152" s="22">
        <v>4.51</v>
      </c>
      <c r="G152" s="22">
        <v>75</v>
      </c>
      <c r="H152" s="25" t="s">
        <v>73</v>
      </c>
      <c r="I152" s="22">
        <v>70</v>
      </c>
      <c r="J152" s="22">
        <v>10.29</v>
      </c>
      <c r="K152" s="22">
        <v>4.28</v>
      </c>
      <c r="L152" s="22">
        <v>6.31</v>
      </c>
      <c r="M152" s="22">
        <v>120</v>
      </c>
    </row>
    <row r="153" spans="1:14" ht="12.75" x14ac:dyDescent="0.2">
      <c r="A153" s="17" t="s">
        <v>46</v>
      </c>
      <c r="B153" s="24" t="s">
        <v>71</v>
      </c>
      <c r="C153" s="18">
        <v>100</v>
      </c>
      <c r="D153" s="22">
        <v>1.91</v>
      </c>
      <c r="E153" s="22">
        <v>3.03</v>
      </c>
      <c r="F153" s="22">
        <v>13.18</v>
      </c>
      <c r="G153" s="22">
        <v>76</v>
      </c>
      <c r="H153" s="25" t="s">
        <v>56</v>
      </c>
      <c r="I153" s="22">
        <v>150</v>
      </c>
      <c r="J153" s="22">
        <v>3.26</v>
      </c>
      <c r="K153" s="22">
        <v>4.71</v>
      </c>
      <c r="L153" s="22">
        <v>22.02</v>
      </c>
      <c r="M153" s="22">
        <v>114</v>
      </c>
    </row>
    <row r="154" spans="1:14" ht="25.5" x14ac:dyDescent="0.2">
      <c r="A154" s="17" t="s">
        <v>115</v>
      </c>
      <c r="B154" s="24" t="s">
        <v>114</v>
      </c>
      <c r="C154" s="33">
        <v>150</v>
      </c>
      <c r="D154" s="22">
        <v>1.88</v>
      </c>
      <c r="E154" s="22">
        <v>1.65</v>
      </c>
      <c r="F154" s="22">
        <v>13.3</v>
      </c>
      <c r="G154" s="22">
        <v>73.47</v>
      </c>
      <c r="H154" s="25" t="s">
        <v>57</v>
      </c>
      <c r="I154" s="22">
        <v>200</v>
      </c>
      <c r="J154" s="22">
        <v>2.5099999999999998</v>
      </c>
      <c r="K154" s="22">
        <v>2.2000000000000002</v>
      </c>
      <c r="L154" s="22">
        <v>17.73</v>
      </c>
      <c r="M154" s="22">
        <v>97.96</v>
      </c>
    </row>
    <row r="155" spans="1:14" ht="12.75" customHeight="1" x14ac:dyDescent="0.2">
      <c r="A155" s="17"/>
      <c r="B155" s="18" t="s">
        <v>9</v>
      </c>
      <c r="C155" s="22">
        <v>30</v>
      </c>
      <c r="D155" s="22">
        <v>1.75</v>
      </c>
      <c r="E155" s="22">
        <v>0.25</v>
      </c>
      <c r="F155" s="22">
        <v>7.89</v>
      </c>
      <c r="G155" s="22">
        <v>67.5</v>
      </c>
      <c r="H155" s="25"/>
      <c r="I155" s="22">
        <v>30</v>
      </c>
      <c r="J155" s="22">
        <v>1.75</v>
      </c>
      <c r="K155" s="22">
        <v>0.25</v>
      </c>
      <c r="L155" s="22">
        <v>7.89</v>
      </c>
      <c r="M155" s="22">
        <v>67.5</v>
      </c>
    </row>
    <row r="156" spans="1:14" ht="12.75" customHeight="1" x14ac:dyDescent="0.2">
      <c r="A156" s="17"/>
      <c r="B156" s="28" t="s">
        <v>7</v>
      </c>
      <c r="C156" s="28"/>
      <c r="D156" s="29">
        <f>SUM(D152:D155)</f>
        <v>12.89</v>
      </c>
      <c r="E156" s="29">
        <f t="shared" ref="E156:G156" si="8">SUM(E152:E155)</f>
        <v>7.9599999999999991</v>
      </c>
      <c r="F156" s="29">
        <f t="shared" si="8"/>
        <v>38.879999999999995</v>
      </c>
      <c r="G156" s="30">
        <f t="shared" si="8"/>
        <v>291.97000000000003</v>
      </c>
      <c r="H156" s="31"/>
      <c r="I156" s="22"/>
      <c r="J156" s="29">
        <f>SUM(J152:J155)</f>
        <v>17.809999999999999</v>
      </c>
      <c r="K156" s="29">
        <f t="shared" ref="K156" si="9">SUM(K152:K155)</f>
        <v>11.440000000000001</v>
      </c>
      <c r="L156" s="29">
        <f t="shared" ref="L156" si="10">SUM(L152:L155)</f>
        <v>53.95</v>
      </c>
      <c r="M156" s="30">
        <f t="shared" ref="M156" si="11">SUM(M152:M155)</f>
        <v>399.46</v>
      </c>
    </row>
    <row r="157" spans="1:14" ht="13.5" x14ac:dyDescent="0.25">
      <c r="A157" s="17"/>
      <c r="B157" s="21" t="s">
        <v>59</v>
      </c>
      <c r="C157" s="18"/>
      <c r="D157" s="22"/>
      <c r="E157" s="22"/>
      <c r="F157" s="22"/>
      <c r="G157" s="22"/>
      <c r="H157" s="25"/>
      <c r="I157" s="22"/>
      <c r="J157" s="22"/>
      <c r="K157" s="22"/>
      <c r="L157" s="22"/>
      <c r="M157" s="22"/>
    </row>
    <row r="158" spans="1:14" ht="12.75" x14ac:dyDescent="0.2">
      <c r="A158" s="17"/>
      <c r="B158" s="18" t="s">
        <v>61</v>
      </c>
      <c r="C158" s="18">
        <v>30</v>
      </c>
      <c r="D158" s="18">
        <v>1.57</v>
      </c>
      <c r="E158" s="18">
        <v>0.25</v>
      </c>
      <c r="F158" s="22">
        <v>22.1</v>
      </c>
      <c r="G158" s="22">
        <v>47.5</v>
      </c>
      <c r="H158" s="25"/>
      <c r="I158" s="22"/>
      <c r="J158" s="22"/>
      <c r="K158" s="22"/>
      <c r="L158" s="22"/>
      <c r="M158" s="22"/>
    </row>
    <row r="159" spans="1:14" ht="12.75" x14ac:dyDescent="0.2">
      <c r="A159" s="17" t="s">
        <v>53</v>
      </c>
      <c r="B159" s="24" t="s">
        <v>41</v>
      </c>
      <c r="C159" s="18">
        <v>120</v>
      </c>
      <c r="D159" s="22">
        <v>6.34</v>
      </c>
      <c r="E159" s="22">
        <v>8.24</v>
      </c>
      <c r="F159" s="22">
        <v>26.3</v>
      </c>
      <c r="G159" s="22">
        <v>185.3</v>
      </c>
      <c r="H159" s="18"/>
      <c r="I159" s="22"/>
      <c r="J159" s="22"/>
      <c r="K159" s="22"/>
      <c r="L159" s="22"/>
      <c r="M159" s="22"/>
    </row>
    <row r="160" spans="1:14" ht="12.75" x14ac:dyDescent="0.2">
      <c r="A160" s="39" t="s">
        <v>47</v>
      </c>
      <c r="B160" s="18" t="s">
        <v>151</v>
      </c>
      <c r="C160" s="22">
        <v>150</v>
      </c>
      <c r="D160" s="22">
        <v>0.09</v>
      </c>
      <c r="E160" s="22">
        <v>0.08</v>
      </c>
      <c r="F160" s="22">
        <v>19.760000000000002</v>
      </c>
      <c r="G160" s="22">
        <v>77.94</v>
      </c>
      <c r="H160" s="19"/>
      <c r="I160" s="22"/>
      <c r="J160" s="22"/>
      <c r="K160" s="22"/>
      <c r="L160" s="22"/>
      <c r="M160" s="22"/>
    </row>
    <row r="161" spans="1:26" ht="12.75" x14ac:dyDescent="0.2">
      <c r="A161" s="17"/>
      <c r="B161" s="28" t="s">
        <v>7</v>
      </c>
      <c r="C161" s="18"/>
      <c r="D161" s="29">
        <f>SUM(D158:D160)</f>
        <v>8</v>
      </c>
      <c r="E161" s="29">
        <f t="shared" ref="E161:G161" si="12">SUM(E158:E160)</f>
        <v>8.57</v>
      </c>
      <c r="F161" s="29">
        <f t="shared" si="12"/>
        <v>68.160000000000011</v>
      </c>
      <c r="G161" s="30">
        <f t="shared" si="12"/>
        <v>310.74</v>
      </c>
      <c r="H161" s="28"/>
      <c r="I161" s="22"/>
      <c r="J161" s="22"/>
      <c r="K161" s="22"/>
      <c r="L161" s="22"/>
      <c r="M161" s="22"/>
    </row>
    <row r="162" spans="1:26" ht="12.75" x14ac:dyDescent="0.2">
      <c r="A162" s="39"/>
      <c r="B162" s="29" t="s">
        <v>11</v>
      </c>
      <c r="C162" s="30"/>
      <c r="D162" s="30">
        <f>D142+D150+D161+D156</f>
        <v>45.24</v>
      </c>
      <c r="E162" s="30">
        <f>E142+E150+E161+E156</f>
        <v>35.589999999999996</v>
      </c>
      <c r="F162" s="30">
        <f>F142+F150+F161+F156</f>
        <v>229.60000000000002</v>
      </c>
      <c r="G162" s="30">
        <f>G142+G150+G161+G156</f>
        <v>1361.26</v>
      </c>
      <c r="H162" s="28"/>
      <c r="I162" s="30"/>
      <c r="J162" s="30">
        <f>J142+J149+J156</f>
        <v>34.08</v>
      </c>
      <c r="K162" s="30">
        <f>K142+K149+K156</f>
        <v>21.660000000000004</v>
      </c>
      <c r="L162" s="30">
        <f>L142+L149+L156</f>
        <v>140.76</v>
      </c>
      <c r="M162" s="30">
        <f>M142+M149+M156</f>
        <v>935.98</v>
      </c>
    </row>
    <row r="163" spans="1:26" ht="14.25" customHeight="1" x14ac:dyDescent="0.2">
      <c r="A163" s="39"/>
      <c r="B163" s="42" t="s">
        <v>12</v>
      </c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9"/>
      <c r="O163" s="8"/>
      <c r="P163" s="6"/>
      <c r="Q163" s="6"/>
      <c r="R163" s="6"/>
      <c r="S163" s="6"/>
      <c r="T163" s="6"/>
      <c r="U163" s="7"/>
      <c r="V163" s="6"/>
      <c r="W163" s="6"/>
      <c r="X163" s="6"/>
      <c r="Y163" s="6"/>
      <c r="Z163" s="6"/>
    </row>
    <row r="164" spans="1:26" ht="13.5" x14ac:dyDescent="0.25">
      <c r="A164" s="20" t="s">
        <v>89</v>
      </c>
      <c r="B164" s="21" t="s">
        <v>6</v>
      </c>
      <c r="C164" s="22"/>
      <c r="D164" s="22"/>
      <c r="E164" s="22"/>
      <c r="F164" s="22"/>
      <c r="G164" s="22"/>
      <c r="H164" s="23" t="s">
        <v>90</v>
      </c>
      <c r="I164" s="22"/>
      <c r="J164" s="22"/>
      <c r="K164" s="22"/>
      <c r="L164" s="22"/>
      <c r="M164" s="22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5.5" x14ac:dyDescent="0.2">
      <c r="A165" s="27" t="s">
        <v>57</v>
      </c>
      <c r="B165" s="24" t="s">
        <v>78</v>
      </c>
      <c r="C165" s="18">
        <v>150</v>
      </c>
      <c r="D165" s="18">
        <v>4.5999999999999996</v>
      </c>
      <c r="E165" s="18">
        <v>5.0999999999999996</v>
      </c>
      <c r="F165" s="22">
        <v>21.1</v>
      </c>
      <c r="G165" s="22">
        <v>150.9</v>
      </c>
      <c r="H165" s="25" t="s">
        <v>68</v>
      </c>
      <c r="I165" s="22">
        <v>200</v>
      </c>
      <c r="J165" s="22">
        <v>6.15</v>
      </c>
      <c r="K165" s="22">
        <v>6.9</v>
      </c>
      <c r="L165" s="22">
        <v>28.21</v>
      </c>
      <c r="M165" s="22">
        <v>201.3</v>
      </c>
    </row>
    <row r="166" spans="1:26" ht="17.25" customHeight="1" x14ac:dyDescent="0.2">
      <c r="A166" s="17" t="s">
        <v>42</v>
      </c>
      <c r="B166" s="18" t="s">
        <v>20</v>
      </c>
      <c r="C166" s="22">
        <v>150</v>
      </c>
      <c r="D166" s="22">
        <v>0.04</v>
      </c>
      <c r="E166" s="22">
        <v>0.01</v>
      </c>
      <c r="F166" s="22">
        <v>9.7200000000000006</v>
      </c>
      <c r="G166" s="22">
        <v>36.89</v>
      </c>
      <c r="H166" s="25" t="s">
        <v>42</v>
      </c>
      <c r="I166" s="22">
        <v>200</v>
      </c>
      <c r="J166" s="22">
        <v>0.06</v>
      </c>
      <c r="K166" s="22">
        <v>0.02</v>
      </c>
      <c r="L166" s="22">
        <v>12.99</v>
      </c>
      <c r="M166" s="22">
        <v>49.27</v>
      </c>
    </row>
    <row r="167" spans="1:26" ht="12.75" customHeight="1" x14ac:dyDescent="0.2">
      <c r="A167" s="17"/>
      <c r="B167" s="18" t="s">
        <v>61</v>
      </c>
      <c r="C167" s="18">
        <v>50</v>
      </c>
      <c r="D167" s="18">
        <v>3.96</v>
      </c>
      <c r="E167" s="18">
        <v>0.5</v>
      </c>
      <c r="F167" s="22">
        <v>24.05</v>
      </c>
      <c r="G167" s="22">
        <v>97</v>
      </c>
      <c r="H167" s="25"/>
      <c r="I167" s="22">
        <v>50</v>
      </c>
      <c r="J167" s="22">
        <v>3.96</v>
      </c>
      <c r="K167" s="22">
        <v>0.5</v>
      </c>
      <c r="L167" s="22">
        <v>24.05</v>
      </c>
      <c r="M167" s="22">
        <v>97</v>
      </c>
    </row>
    <row r="168" spans="1:26" ht="12.75" x14ac:dyDescent="0.2">
      <c r="A168" s="17"/>
      <c r="B168" s="18" t="s">
        <v>36</v>
      </c>
      <c r="C168" s="18">
        <v>150</v>
      </c>
      <c r="D168" s="22">
        <v>0.68</v>
      </c>
      <c r="E168" s="22">
        <v>0.68</v>
      </c>
      <c r="F168" s="22">
        <v>14.7</v>
      </c>
      <c r="G168" s="22">
        <v>66.94</v>
      </c>
      <c r="H168" s="25"/>
      <c r="I168" s="18">
        <v>150</v>
      </c>
      <c r="J168" s="22">
        <v>0.68</v>
      </c>
      <c r="K168" s="22">
        <v>0.68</v>
      </c>
      <c r="L168" s="22">
        <v>14.7</v>
      </c>
      <c r="M168" s="22">
        <v>66.94</v>
      </c>
    </row>
    <row r="169" spans="1:26" ht="12.75" x14ac:dyDescent="0.2">
      <c r="A169" s="17"/>
      <c r="B169" s="28" t="s">
        <v>7</v>
      </c>
      <c r="C169" s="28"/>
      <c r="D169" s="28">
        <f>SUM(D165:D168)</f>
        <v>9.2799999999999994</v>
      </c>
      <c r="E169" s="28">
        <f t="shared" ref="E169:G169" si="13">SUM(E165:E168)</f>
        <v>6.2899999999999991</v>
      </c>
      <c r="F169" s="28">
        <f t="shared" si="13"/>
        <v>69.570000000000007</v>
      </c>
      <c r="G169" s="30">
        <f t="shared" si="13"/>
        <v>351.73</v>
      </c>
      <c r="H169" s="31"/>
      <c r="I169" s="29"/>
      <c r="J169" s="29">
        <f>SUM(J165:J168)</f>
        <v>10.85</v>
      </c>
      <c r="K169" s="29">
        <f t="shared" ref="K169:M169" si="14">SUM(K165:K168)</f>
        <v>8.1</v>
      </c>
      <c r="L169" s="29">
        <f t="shared" si="14"/>
        <v>79.95</v>
      </c>
      <c r="M169" s="30">
        <f t="shared" si="14"/>
        <v>414.51000000000005</v>
      </c>
    </row>
    <row r="170" spans="1:26" ht="13.5" x14ac:dyDescent="0.25">
      <c r="A170" s="17"/>
      <c r="B170" s="21" t="s">
        <v>24</v>
      </c>
      <c r="C170" s="18"/>
      <c r="D170" s="18"/>
      <c r="E170" s="18"/>
      <c r="F170" s="22"/>
      <c r="G170" s="22"/>
      <c r="H170" s="25"/>
      <c r="I170" s="22"/>
      <c r="J170" s="22"/>
      <c r="K170" s="22"/>
      <c r="L170" s="22"/>
      <c r="M170" s="22"/>
    </row>
    <row r="171" spans="1:26" ht="12.75" x14ac:dyDescent="0.2">
      <c r="A171" s="39" t="s">
        <v>48</v>
      </c>
      <c r="B171" s="24" t="s">
        <v>111</v>
      </c>
      <c r="C171" s="33">
        <v>40</v>
      </c>
      <c r="D171" s="33">
        <v>0.4</v>
      </c>
      <c r="E171" s="33">
        <v>2.08</v>
      </c>
      <c r="F171" s="33">
        <v>4.16</v>
      </c>
      <c r="G171" s="33">
        <v>36.799999999999997</v>
      </c>
      <c r="H171" s="19" t="s">
        <v>112</v>
      </c>
      <c r="I171" s="33">
        <v>50</v>
      </c>
      <c r="J171" s="33">
        <v>0.5</v>
      </c>
      <c r="K171" s="33">
        <v>2.6</v>
      </c>
      <c r="L171" s="33">
        <v>5.2</v>
      </c>
      <c r="M171" s="33">
        <v>46</v>
      </c>
    </row>
    <row r="172" spans="1:26" ht="25.5" x14ac:dyDescent="0.2">
      <c r="A172" s="17" t="s">
        <v>92</v>
      </c>
      <c r="B172" s="24" t="s">
        <v>109</v>
      </c>
      <c r="C172" s="34" t="s">
        <v>15</v>
      </c>
      <c r="D172" s="34">
        <v>4.26</v>
      </c>
      <c r="E172" s="34">
        <v>1.75</v>
      </c>
      <c r="F172" s="33">
        <v>7.79</v>
      </c>
      <c r="G172" s="33">
        <v>63.93</v>
      </c>
      <c r="H172" s="25" t="s">
        <v>67</v>
      </c>
      <c r="I172" s="33" t="s">
        <v>16</v>
      </c>
      <c r="J172" s="22">
        <v>1.8</v>
      </c>
      <c r="K172" s="22">
        <v>4.8</v>
      </c>
      <c r="L172" s="22">
        <v>7.2</v>
      </c>
      <c r="M172" s="22">
        <v>80</v>
      </c>
    </row>
    <row r="173" spans="1:26" ht="12.75" x14ac:dyDescent="0.2">
      <c r="A173" s="27" t="s">
        <v>42</v>
      </c>
      <c r="B173" s="24" t="s">
        <v>104</v>
      </c>
      <c r="C173" s="18">
        <v>100</v>
      </c>
      <c r="D173" s="22">
        <v>1.82</v>
      </c>
      <c r="E173" s="22">
        <v>2.17</v>
      </c>
      <c r="F173" s="22">
        <v>13.07</v>
      </c>
      <c r="G173" s="22">
        <v>80.959999999999994</v>
      </c>
      <c r="H173" s="25" t="s">
        <v>49</v>
      </c>
      <c r="I173" s="22">
        <v>150</v>
      </c>
      <c r="J173" s="22">
        <v>2.72</v>
      </c>
      <c r="K173" s="22">
        <v>3.22</v>
      </c>
      <c r="L173" s="22">
        <v>19.600000000000001</v>
      </c>
      <c r="M173" s="22">
        <v>121.1</v>
      </c>
    </row>
    <row r="174" spans="1:26" ht="12.75" x14ac:dyDescent="0.2">
      <c r="A174" s="17" t="s">
        <v>46</v>
      </c>
      <c r="B174" s="24" t="s">
        <v>77</v>
      </c>
      <c r="C174" s="33">
        <v>50</v>
      </c>
      <c r="D174" s="35">
        <v>8.3699999999999992</v>
      </c>
      <c r="E174" s="35">
        <v>8.4600000000000009</v>
      </c>
      <c r="F174" s="35">
        <v>3.21</v>
      </c>
      <c r="G174" s="36">
        <v>108.14</v>
      </c>
      <c r="H174" s="25"/>
      <c r="I174" s="22"/>
      <c r="J174" s="22"/>
      <c r="K174" s="22"/>
      <c r="L174" s="22"/>
      <c r="M174" s="22"/>
    </row>
    <row r="175" spans="1:26" ht="12.75" x14ac:dyDescent="0.2">
      <c r="A175" s="17"/>
      <c r="B175" s="24" t="s">
        <v>127</v>
      </c>
      <c r="C175" s="22"/>
      <c r="D175" s="22"/>
      <c r="E175" s="22"/>
      <c r="F175" s="22"/>
      <c r="G175" s="22"/>
      <c r="H175" s="25" t="s">
        <v>75</v>
      </c>
      <c r="I175" s="22">
        <v>100</v>
      </c>
      <c r="J175" s="22">
        <v>7.88</v>
      </c>
      <c r="K175" s="22">
        <v>9.83</v>
      </c>
      <c r="L175" s="22">
        <v>8.9</v>
      </c>
      <c r="M175" s="22">
        <v>159.61000000000001</v>
      </c>
    </row>
    <row r="176" spans="1:26" ht="12.75" x14ac:dyDescent="0.2">
      <c r="A176" s="17"/>
      <c r="B176" s="18" t="s">
        <v>29</v>
      </c>
      <c r="C176" s="18">
        <v>150</v>
      </c>
      <c r="D176" s="18">
        <v>0.23</v>
      </c>
      <c r="E176" s="18">
        <v>0</v>
      </c>
      <c r="F176" s="22">
        <v>25.04</v>
      </c>
      <c r="G176" s="22">
        <v>81</v>
      </c>
      <c r="H176" s="25"/>
      <c r="I176" s="22">
        <v>200</v>
      </c>
      <c r="J176" s="22">
        <v>0.27</v>
      </c>
      <c r="K176" s="22">
        <v>0</v>
      </c>
      <c r="L176" s="22">
        <v>26.67</v>
      </c>
      <c r="M176" s="22">
        <v>108</v>
      </c>
    </row>
    <row r="177" spans="1:26" ht="13.5" customHeight="1" x14ac:dyDescent="0.2">
      <c r="A177" s="17"/>
      <c r="B177" s="18" t="s">
        <v>9</v>
      </c>
      <c r="C177" s="22">
        <v>40</v>
      </c>
      <c r="D177" s="22">
        <v>1.98</v>
      </c>
      <c r="E177" s="22">
        <v>0.36</v>
      </c>
      <c r="F177" s="22">
        <v>10.26</v>
      </c>
      <c r="G177" s="22">
        <v>90</v>
      </c>
      <c r="H177" s="25"/>
      <c r="I177" s="22">
        <v>60</v>
      </c>
      <c r="J177" s="22">
        <v>2.97</v>
      </c>
      <c r="K177" s="22">
        <v>0.55000000000000004</v>
      </c>
      <c r="L177" s="22">
        <v>15.39</v>
      </c>
      <c r="M177" s="22">
        <v>135</v>
      </c>
    </row>
    <row r="178" spans="1:26" ht="12.75" x14ac:dyDescent="0.2">
      <c r="A178" s="17"/>
      <c r="B178" s="28" t="s">
        <v>7</v>
      </c>
      <c r="C178" s="18"/>
      <c r="D178" s="28">
        <f>SUM(D171:D177)</f>
        <v>17.059999999999999</v>
      </c>
      <c r="E178" s="28">
        <f t="shared" ref="E178:G178" si="15">SUM(E171:E177)</f>
        <v>14.82</v>
      </c>
      <c r="F178" s="28">
        <f t="shared" si="15"/>
        <v>63.529999999999994</v>
      </c>
      <c r="G178" s="30">
        <f t="shared" si="15"/>
        <v>460.83</v>
      </c>
      <c r="H178" s="31"/>
      <c r="I178" s="29"/>
      <c r="J178" s="29">
        <f>SUM(J171:J177)</f>
        <v>16.139999999999997</v>
      </c>
      <c r="K178" s="29">
        <f t="shared" ref="K178:M178" si="16">SUM(K171:K177)</f>
        <v>21.000000000000004</v>
      </c>
      <c r="L178" s="29">
        <f t="shared" si="16"/>
        <v>82.96</v>
      </c>
      <c r="M178" s="30">
        <f t="shared" si="16"/>
        <v>649.71</v>
      </c>
    </row>
    <row r="179" spans="1:26" ht="13.5" x14ac:dyDescent="0.25">
      <c r="A179" s="17"/>
      <c r="B179" s="21" t="s">
        <v>10</v>
      </c>
      <c r="C179" s="18"/>
      <c r="D179" s="18"/>
      <c r="E179" s="18"/>
      <c r="F179" s="22"/>
      <c r="G179" s="22"/>
      <c r="H179" s="25"/>
      <c r="I179" s="22"/>
      <c r="J179" s="22"/>
      <c r="K179" s="22"/>
      <c r="L179" s="22"/>
      <c r="M179" s="22"/>
    </row>
    <row r="180" spans="1:26" ht="12.75" x14ac:dyDescent="0.2">
      <c r="A180" s="17"/>
      <c r="B180" s="24" t="s">
        <v>117</v>
      </c>
      <c r="C180" s="33"/>
      <c r="D180" s="33"/>
      <c r="E180" s="33"/>
      <c r="F180" s="33"/>
      <c r="G180" s="33"/>
      <c r="H180" s="25" t="s">
        <v>46</v>
      </c>
      <c r="I180" s="33">
        <v>150</v>
      </c>
      <c r="J180" s="22">
        <v>21.3</v>
      </c>
      <c r="K180" s="22">
        <v>17.5</v>
      </c>
      <c r="L180" s="22">
        <v>25.5</v>
      </c>
      <c r="M180" s="22">
        <v>345</v>
      </c>
    </row>
    <row r="181" spans="1:26" ht="12.75" x14ac:dyDescent="0.2">
      <c r="A181" s="17"/>
      <c r="B181" s="18" t="s">
        <v>84</v>
      </c>
      <c r="C181" s="33"/>
      <c r="D181" s="33"/>
      <c r="E181" s="33"/>
      <c r="F181" s="33"/>
      <c r="G181" s="33"/>
      <c r="H181" s="40" t="s">
        <v>44</v>
      </c>
      <c r="I181" s="39">
        <v>200</v>
      </c>
      <c r="J181" s="39">
        <v>0.15</v>
      </c>
      <c r="K181" s="39">
        <v>0.15</v>
      </c>
      <c r="L181" s="39">
        <v>21.49</v>
      </c>
      <c r="M181" s="39">
        <v>84.43</v>
      </c>
    </row>
    <row r="182" spans="1:26" ht="12.75" x14ac:dyDescent="0.2">
      <c r="A182" s="17"/>
      <c r="B182" s="18" t="s">
        <v>70</v>
      </c>
      <c r="C182" s="18">
        <v>30</v>
      </c>
      <c r="D182" s="18">
        <v>2.2200000000000002</v>
      </c>
      <c r="E182" s="18">
        <v>3</v>
      </c>
      <c r="F182" s="18">
        <v>22.86</v>
      </c>
      <c r="G182" s="18">
        <v>127.8</v>
      </c>
      <c r="H182" s="25"/>
      <c r="I182" s="18"/>
      <c r="J182" s="18"/>
      <c r="K182" s="18"/>
      <c r="L182" s="18"/>
      <c r="M182" s="18"/>
    </row>
    <row r="183" spans="1:26" ht="12.75" x14ac:dyDescent="0.2">
      <c r="A183" s="27" t="s">
        <v>92</v>
      </c>
      <c r="B183" s="18" t="s">
        <v>93</v>
      </c>
      <c r="C183" s="18">
        <v>150</v>
      </c>
      <c r="D183" s="22">
        <v>3.97</v>
      </c>
      <c r="E183" s="22">
        <v>3.48</v>
      </c>
      <c r="F183" s="22">
        <v>6.74</v>
      </c>
      <c r="G183" s="22">
        <v>74.08</v>
      </c>
      <c r="H183" s="25"/>
      <c r="I183" s="18"/>
      <c r="J183" s="18"/>
      <c r="K183" s="18"/>
      <c r="L183" s="18"/>
      <c r="M183" s="18"/>
      <c r="N183" s="9"/>
      <c r="O183" s="6"/>
      <c r="P183" s="6"/>
      <c r="Q183" s="6"/>
      <c r="R183" s="6"/>
      <c r="S183" s="6"/>
      <c r="T183" s="6"/>
      <c r="U183" s="7"/>
      <c r="V183" s="6"/>
      <c r="W183" s="6"/>
      <c r="X183" s="6"/>
      <c r="Y183" s="6"/>
      <c r="Z183" s="6"/>
    </row>
    <row r="184" spans="1:26" ht="12.75" x14ac:dyDescent="0.2">
      <c r="A184" s="17"/>
      <c r="B184" s="28" t="s">
        <v>7</v>
      </c>
      <c r="C184" s="28"/>
      <c r="D184" s="28">
        <f>SUM(D182:D183)</f>
        <v>6.19</v>
      </c>
      <c r="E184" s="28">
        <f t="shared" ref="E184:G184" si="17">SUM(E182:E183)</f>
        <v>6.48</v>
      </c>
      <c r="F184" s="28">
        <f t="shared" si="17"/>
        <v>29.6</v>
      </c>
      <c r="G184" s="30">
        <f t="shared" si="17"/>
        <v>201.88</v>
      </c>
      <c r="H184" s="31"/>
      <c r="I184" s="29"/>
      <c r="J184" s="29">
        <f>SUM(J180:J181)</f>
        <v>21.45</v>
      </c>
      <c r="K184" s="29">
        <f>SUM(K180:K181)</f>
        <v>17.649999999999999</v>
      </c>
      <c r="L184" s="29">
        <f>SUM(L180:L181)</f>
        <v>46.989999999999995</v>
      </c>
      <c r="M184" s="30">
        <f>SUM(M180:M181)</f>
        <v>429.43</v>
      </c>
      <c r="N184" s="9"/>
      <c r="O184" s="6"/>
      <c r="P184" s="6"/>
      <c r="Q184" s="6"/>
      <c r="R184" s="6"/>
      <c r="S184" s="6"/>
      <c r="T184" s="6"/>
      <c r="U184" s="7"/>
      <c r="V184" s="6"/>
      <c r="W184" s="6"/>
      <c r="X184" s="6"/>
      <c r="Y184" s="6"/>
      <c r="Z184" s="6"/>
    </row>
    <row r="185" spans="1:26" ht="13.5" x14ac:dyDescent="0.25">
      <c r="A185" s="17"/>
      <c r="B185" s="21" t="s">
        <v>59</v>
      </c>
      <c r="C185" s="28"/>
      <c r="D185" s="28"/>
      <c r="E185" s="28"/>
      <c r="F185" s="29"/>
      <c r="G185" s="29"/>
      <c r="H185" s="31"/>
      <c r="I185" s="29"/>
      <c r="J185" s="29"/>
      <c r="K185" s="29"/>
      <c r="L185" s="29"/>
      <c r="M185" s="29"/>
    </row>
    <row r="186" spans="1:26" ht="12.75" x14ac:dyDescent="0.2">
      <c r="A186" s="17" t="s">
        <v>51</v>
      </c>
      <c r="B186" s="24" t="s">
        <v>117</v>
      </c>
      <c r="C186" s="33">
        <v>150</v>
      </c>
      <c r="D186" s="33">
        <v>20.6</v>
      </c>
      <c r="E186" s="33">
        <v>16.2</v>
      </c>
      <c r="F186" s="33">
        <v>33.5</v>
      </c>
      <c r="G186" s="33">
        <v>330</v>
      </c>
      <c r="H186" s="34"/>
      <c r="I186" s="29"/>
      <c r="J186" s="29"/>
      <c r="K186" s="29"/>
      <c r="L186" s="29"/>
      <c r="M186" s="29"/>
    </row>
    <row r="187" spans="1:26" ht="12.75" x14ac:dyDescent="0.2">
      <c r="A187" s="17"/>
      <c r="B187" s="18" t="s">
        <v>69</v>
      </c>
      <c r="C187" s="22">
        <v>150</v>
      </c>
      <c r="D187" s="22">
        <v>4.5</v>
      </c>
      <c r="E187" s="22">
        <v>7.4999999999999997E-2</v>
      </c>
      <c r="F187" s="22">
        <v>5.7</v>
      </c>
      <c r="G187" s="22">
        <v>45</v>
      </c>
      <c r="H187" s="18"/>
      <c r="I187" s="29"/>
      <c r="J187" s="29"/>
      <c r="K187" s="29"/>
      <c r="L187" s="29"/>
      <c r="M187" s="29"/>
    </row>
    <row r="188" spans="1:26" ht="12.75" x14ac:dyDescent="0.2">
      <c r="A188" s="17"/>
      <c r="B188" s="28" t="s">
        <v>7</v>
      </c>
      <c r="C188" s="18"/>
      <c r="D188" s="28">
        <f>SUM(D186:D187)</f>
        <v>25.1</v>
      </c>
      <c r="E188" s="28">
        <f>SUM(E186:E187)</f>
        <v>16.274999999999999</v>
      </c>
      <c r="F188" s="29">
        <f>SUM(F186:F187)</f>
        <v>39.200000000000003</v>
      </c>
      <c r="G188" s="30">
        <f>SUM(G186:G187)</f>
        <v>375</v>
      </c>
      <c r="H188" s="28"/>
      <c r="I188" s="29"/>
      <c r="J188" s="29"/>
      <c r="K188" s="29"/>
      <c r="L188" s="29"/>
      <c r="M188" s="29"/>
    </row>
    <row r="189" spans="1:26" ht="12.75" x14ac:dyDescent="0.2">
      <c r="A189" s="39"/>
      <c r="B189" s="29" t="s">
        <v>11</v>
      </c>
      <c r="C189" s="47"/>
      <c r="D189" s="30">
        <f>D169+D178+D184+D188</f>
        <v>57.629999999999995</v>
      </c>
      <c r="E189" s="30">
        <f>E169+E178+E184+E188</f>
        <v>43.864999999999995</v>
      </c>
      <c r="F189" s="30">
        <f>F169+F178+F184+F188</f>
        <v>201.89999999999998</v>
      </c>
      <c r="G189" s="30">
        <f>G169+G178+G184+G188</f>
        <v>1389.44</v>
      </c>
      <c r="H189" s="28"/>
      <c r="I189" s="30"/>
      <c r="J189" s="30">
        <f>J169+J178+J184</f>
        <v>48.44</v>
      </c>
      <c r="K189" s="30">
        <f>K169+K178+K184</f>
        <v>46.75</v>
      </c>
      <c r="L189" s="30">
        <f>L169+L178+L184</f>
        <v>209.89999999999998</v>
      </c>
      <c r="M189" s="30">
        <f>M169+M178+M184</f>
        <v>1493.65</v>
      </c>
    </row>
    <row r="190" spans="1:26" ht="12.75" x14ac:dyDescent="0.2">
      <c r="A190" s="39"/>
      <c r="B190" s="42" t="s">
        <v>25</v>
      </c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</row>
    <row r="191" spans="1:26" ht="13.5" x14ac:dyDescent="0.25">
      <c r="A191" s="20" t="s">
        <v>89</v>
      </c>
      <c r="B191" s="21" t="s">
        <v>6</v>
      </c>
      <c r="C191" s="22"/>
      <c r="D191" s="22"/>
      <c r="E191" s="22"/>
      <c r="F191" s="22"/>
      <c r="G191" s="22"/>
      <c r="H191" s="23" t="s">
        <v>90</v>
      </c>
      <c r="I191" s="22"/>
      <c r="J191" s="22"/>
      <c r="K191" s="22"/>
      <c r="L191" s="22"/>
      <c r="M191" s="22"/>
    </row>
    <row r="192" spans="1:26" ht="25.5" x14ac:dyDescent="0.2">
      <c r="A192" s="48" t="s">
        <v>49</v>
      </c>
      <c r="B192" s="24" t="s">
        <v>172</v>
      </c>
      <c r="C192" s="22" t="s">
        <v>173</v>
      </c>
      <c r="D192" s="22">
        <v>6.88</v>
      </c>
      <c r="E192" s="22">
        <v>9.52</v>
      </c>
      <c r="F192" s="22">
        <v>37.31</v>
      </c>
      <c r="G192" s="22">
        <v>266.77999999999997</v>
      </c>
      <c r="H192" s="25" t="s">
        <v>49</v>
      </c>
      <c r="I192" s="22" t="s">
        <v>173</v>
      </c>
      <c r="J192" s="22">
        <v>6.88</v>
      </c>
      <c r="K192" s="22">
        <v>9.52</v>
      </c>
      <c r="L192" s="22">
        <v>37.31</v>
      </c>
      <c r="M192" s="22">
        <v>266.77999999999997</v>
      </c>
    </row>
    <row r="193" spans="1:20" ht="12.75" x14ac:dyDescent="0.2">
      <c r="A193" s="17" t="s">
        <v>46</v>
      </c>
      <c r="B193" s="18" t="s">
        <v>13</v>
      </c>
      <c r="C193" s="22">
        <v>150</v>
      </c>
      <c r="D193" s="22">
        <v>2.84</v>
      </c>
      <c r="E193" s="22">
        <v>2.4</v>
      </c>
      <c r="F193" s="22">
        <v>19.350000000000001</v>
      </c>
      <c r="G193" s="22">
        <v>107.25</v>
      </c>
      <c r="H193" s="25" t="s">
        <v>43</v>
      </c>
      <c r="I193" s="22">
        <v>200</v>
      </c>
      <c r="J193" s="22">
        <v>3.79</v>
      </c>
      <c r="K193" s="22">
        <v>3.2</v>
      </c>
      <c r="L193" s="22">
        <v>25.81</v>
      </c>
      <c r="M193" s="22">
        <v>143</v>
      </c>
    </row>
    <row r="194" spans="1:20" ht="12.75" x14ac:dyDescent="0.2">
      <c r="A194" s="17"/>
      <c r="B194" s="18" t="s">
        <v>14</v>
      </c>
      <c r="C194" s="22"/>
      <c r="D194" s="22"/>
      <c r="E194" s="22"/>
      <c r="F194" s="22"/>
      <c r="G194" s="22"/>
      <c r="H194" s="25" t="s">
        <v>49</v>
      </c>
      <c r="I194" s="22">
        <v>40</v>
      </c>
      <c r="J194" s="22">
        <v>5.04</v>
      </c>
      <c r="K194" s="22">
        <v>6.72</v>
      </c>
      <c r="L194" s="22">
        <v>11.58</v>
      </c>
      <c r="M194" s="22">
        <v>129.28</v>
      </c>
    </row>
    <row r="195" spans="1:20" ht="12.75" x14ac:dyDescent="0.2">
      <c r="A195" s="17"/>
      <c r="B195" s="28" t="s">
        <v>7</v>
      </c>
      <c r="C195" s="18"/>
      <c r="D195" s="29">
        <f>SUM(D192:D194)</f>
        <v>9.7199999999999989</v>
      </c>
      <c r="E195" s="29">
        <f>SUM(E192:E194)</f>
        <v>11.92</v>
      </c>
      <c r="F195" s="29">
        <f>SUM(F192:F194)</f>
        <v>56.660000000000004</v>
      </c>
      <c r="G195" s="30">
        <f>SUM(G192:G194)</f>
        <v>374.03</v>
      </c>
      <c r="H195" s="51"/>
      <c r="I195" s="29"/>
      <c r="J195" s="29">
        <f>SUM(J192:J194)</f>
        <v>15.71</v>
      </c>
      <c r="K195" s="29">
        <f>SUM(K192:K194)</f>
        <v>19.439999999999998</v>
      </c>
      <c r="L195" s="29">
        <f>SUM(L192:L194)</f>
        <v>74.7</v>
      </c>
      <c r="M195" s="30">
        <f>SUM(M192:M194)</f>
        <v>539.05999999999995</v>
      </c>
    </row>
    <row r="196" spans="1:20" ht="13.5" x14ac:dyDescent="0.25">
      <c r="A196" s="17"/>
      <c r="B196" s="21" t="s">
        <v>24</v>
      </c>
      <c r="C196" s="18"/>
      <c r="D196" s="22"/>
      <c r="E196" s="22"/>
      <c r="F196" s="22"/>
      <c r="G196" s="22"/>
      <c r="H196" s="51"/>
      <c r="I196" s="22"/>
      <c r="J196" s="22"/>
      <c r="K196" s="22"/>
      <c r="L196" s="22"/>
      <c r="M196" s="22"/>
    </row>
    <row r="197" spans="1:20" s="11" customFormat="1" ht="25.5" x14ac:dyDescent="0.2">
      <c r="A197" s="27" t="s">
        <v>73</v>
      </c>
      <c r="B197" s="24" t="s">
        <v>157</v>
      </c>
      <c r="C197" s="18">
        <v>40</v>
      </c>
      <c r="D197" s="18">
        <v>0.24</v>
      </c>
      <c r="E197" s="18">
        <v>4.4400000000000004</v>
      </c>
      <c r="F197" s="18">
        <v>0.68</v>
      </c>
      <c r="G197" s="18">
        <v>43.6</v>
      </c>
      <c r="H197" s="25" t="s">
        <v>158</v>
      </c>
      <c r="I197" s="18">
        <v>50</v>
      </c>
      <c r="J197" s="18">
        <v>0.3</v>
      </c>
      <c r="K197" s="18">
        <v>5.55</v>
      </c>
      <c r="L197" s="18">
        <v>0.85</v>
      </c>
      <c r="M197" s="18">
        <v>34.5</v>
      </c>
    </row>
    <row r="198" spans="1:20" ht="12.75" x14ac:dyDescent="0.2">
      <c r="A198" s="17" t="s">
        <v>106</v>
      </c>
      <c r="B198" s="18" t="s">
        <v>32</v>
      </c>
      <c r="C198" s="18">
        <v>150</v>
      </c>
      <c r="D198" s="22">
        <v>2.54</v>
      </c>
      <c r="E198" s="22">
        <v>1.66</v>
      </c>
      <c r="F198" s="22">
        <v>15</v>
      </c>
      <c r="G198" s="22">
        <v>86.11</v>
      </c>
      <c r="H198" s="25" t="s">
        <v>51</v>
      </c>
      <c r="I198" s="22">
        <v>200</v>
      </c>
      <c r="J198" s="22">
        <v>3.39</v>
      </c>
      <c r="K198" s="22">
        <v>3.33</v>
      </c>
      <c r="L198" s="22">
        <v>20</v>
      </c>
      <c r="M198" s="22">
        <v>113.33</v>
      </c>
    </row>
    <row r="199" spans="1:20" ht="12.75" x14ac:dyDescent="0.2">
      <c r="A199" s="39"/>
      <c r="B199" s="49" t="s">
        <v>125</v>
      </c>
      <c r="C199" s="22"/>
      <c r="D199" s="22"/>
      <c r="E199" s="22"/>
      <c r="F199" s="22"/>
      <c r="G199" s="22"/>
      <c r="H199" s="25" t="s">
        <v>42</v>
      </c>
      <c r="I199" s="22">
        <v>20</v>
      </c>
      <c r="J199" s="22">
        <v>3.36</v>
      </c>
      <c r="K199" s="22">
        <v>0.61</v>
      </c>
      <c r="L199" s="22">
        <v>0.05</v>
      </c>
      <c r="M199" s="22">
        <v>19.5</v>
      </c>
    </row>
    <row r="200" spans="1:20" ht="14.25" customHeight="1" x14ac:dyDescent="0.2">
      <c r="A200" s="17" t="s">
        <v>46</v>
      </c>
      <c r="B200" s="24" t="s">
        <v>71</v>
      </c>
      <c r="C200" s="18">
        <v>100</v>
      </c>
      <c r="D200" s="22">
        <v>1.91</v>
      </c>
      <c r="E200" s="22">
        <v>3.03</v>
      </c>
      <c r="F200" s="22">
        <v>13.18</v>
      </c>
      <c r="G200" s="22">
        <v>85.39</v>
      </c>
      <c r="H200" s="25" t="s">
        <v>56</v>
      </c>
      <c r="I200" s="22">
        <v>150</v>
      </c>
      <c r="J200" s="22">
        <v>3.26</v>
      </c>
      <c r="K200" s="22">
        <v>4.71</v>
      </c>
      <c r="L200" s="22">
        <v>22.02</v>
      </c>
      <c r="M200" s="22">
        <v>125.4</v>
      </c>
    </row>
    <row r="201" spans="1:20" ht="25.5" x14ac:dyDescent="0.2">
      <c r="A201" s="27" t="s">
        <v>43</v>
      </c>
      <c r="B201" s="24" t="s">
        <v>144</v>
      </c>
      <c r="C201" s="36">
        <v>50</v>
      </c>
      <c r="D201" s="34">
        <v>10</v>
      </c>
      <c r="E201" s="34">
        <v>6.9</v>
      </c>
      <c r="F201" s="34">
        <v>1.4</v>
      </c>
      <c r="G201" s="34">
        <v>85</v>
      </c>
      <c r="H201" s="25"/>
      <c r="I201" s="36"/>
      <c r="J201" s="34"/>
      <c r="K201" s="34"/>
      <c r="L201" s="34"/>
      <c r="M201" s="34"/>
    </row>
    <row r="202" spans="1:20" ht="14.25" customHeight="1" x14ac:dyDescent="0.2">
      <c r="A202" s="27"/>
      <c r="B202" s="24" t="s">
        <v>145</v>
      </c>
      <c r="C202" s="36"/>
      <c r="D202" s="34"/>
      <c r="E202" s="34"/>
      <c r="F202" s="34"/>
      <c r="G202" s="34"/>
      <c r="H202" s="25" t="s">
        <v>47</v>
      </c>
      <c r="I202" s="36">
        <v>70</v>
      </c>
      <c r="J202" s="34">
        <v>8.36</v>
      </c>
      <c r="K202" s="34">
        <v>5.35</v>
      </c>
      <c r="L202" s="34">
        <v>10.45</v>
      </c>
      <c r="M202" s="34">
        <v>110.4</v>
      </c>
    </row>
    <row r="203" spans="1:20" ht="12.75" x14ac:dyDescent="0.2">
      <c r="A203" s="17" t="s">
        <v>92</v>
      </c>
      <c r="B203" s="24" t="s">
        <v>37</v>
      </c>
      <c r="C203" s="22">
        <v>150</v>
      </c>
      <c r="D203" s="22">
        <v>0.22</v>
      </c>
      <c r="E203" s="22">
        <v>0</v>
      </c>
      <c r="F203" s="22">
        <v>15.66</v>
      </c>
      <c r="G203" s="22">
        <v>61.17</v>
      </c>
      <c r="H203" s="25"/>
      <c r="I203" s="36"/>
      <c r="J203" s="34"/>
      <c r="K203" s="34"/>
      <c r="L203" s="34"/>
      <c r="M203" s="34"/>
    </row>
    <row r="204" spans="1:20" ht="12.75" x14ac:dyDescent="0.2">
      <c r="A204" s="17"/>
      <c r="B204" s="18" t="s">
        <v>29</v>
      </c>
      <c r="C204" s="18"/>
      <c r="D204" s="18"/>
      <c r="E204" s="18"/>
      <c r="F204" s="22"/>
      <c r="G204" s="22"/>
      <c r="H204" s="25"/>
      <c r="I204" s="22">
        <v>200</v>
      </c>
      <c r="J204" s="22">
        <v>0.27</v>
      </c>
      <c r="K204" s="22">
        <v>0</v>
      </c>
      <c r="L204" s="22">
        <v>26.67</v>
      </c>
      <c r="M204" s="22">
        <v>108</v>
      </c>
    </row>
    <row r="205" spans="1:20" ht="12.75" x14ac:dyDescent="0.2">
      <c r="A205" s="17"/>
      <c r="B205" s="18" t="s">
        <v>9</v>
      </c>
      <c r="C205" s="22">
        <v>40</v>
      </c>
      <c r="D205" s="22">
        <v>1.98</v>
      </c>
      <c r="E205" s="22">
        <v>0.36</v>
      </c>
      <c r="F205" s="22">
        <v>10.26</v>
      </c>
      <c r="G205" s="22">
        <v>90</v>
      </c>
      <c r="H205" s="25"/>
      <c r="I205" s="22">
        <v>60</v>
      </c>
      <c r="J205" s="22">
        <v>2.97</v>
      </c>
      <c r="K205" s="22">
        <v>0.55000000000000004</v>
      </c>
      <c r="L205" s="22">
        <v>15.39</v>
      </c>
      <c r="M205" s="22">
        <v>135</v>
      </c>
    </row>
    <row r="206" spans="1:20" ht="12.75" x14ac:dyDescent="0.2">
      <c r="A206" s="17"/>
      <c r="B206" s="28" t="s">
        <v>7</v>
      </c>
      <c r="C206" s="28"/>
      <c r="D206" s="29">
        <f>SUM(D197:D205)</f>
        <v>16.89</v>
      </c>
      <c r="E206" s="29">
        <f>SUM(E197:E205)</f>
        <v>16.39</v>
      </c>
      <c r="F206" s="29">
        <f>SUM(F197:F205)</f>
        <v>56.18</v>
      </c>
      <c r="G206" s="30">
        <f>SUM(G197:G205)</f>
        <v>451.27000000000004</v>
      </c>
      <c r="H206" s="31"/>
      <c r="I206" s="29"/>
      <c r="J206" s="29">
        <f>SUM(J197:J205)</f>
        <v>21.909999999999997</v>
      </c>
      <c r="K206" s="29">
        <f>SUM(K197:K205)</f>
        <v>20.099999999999998</v>
      </c>
      <c r="L206" s="29">
        <f>SUM(L197:L205)</f>
        <v>95.43</v>
      </c>
      <c r="M206" s="30">
        <f>SUM(M197:M205)</f>
        <v>646.13</v>
      </c>
      <c r="N206" s="9"/>
      <c r="O206" s="6"/>
      <c r="P206" s="6"/>
      <c r="Q206" s="6"/>
      <c r="R206" s="6"/>
      <c r="S206" s="6"/>
      <c r="T206" s="6"/>
    </row>
    <row r="207" spans="1:20" ht="14.25" customHeight="1" x14ac:dyDescent="0.25">
      <c r="A207" s="17"/>
      <c r="B207" s="21" t="s">
        <v>10</v>
      </c>
      <c r="C207" s="18"/>
      <c r="D207" s="22"/>
      <c r="E207" s="22"/>
      <c r="F207" s="22"/>
      <c r="G207" s="22"/>
      <c r="H207" s="25"/>
      <c r="I207" s="22"/>
      <c r="J207" s="22"/>
      <c r="K207" s="22"/>
      <c r="L207" s="22"/>
      <c r="M207" s="22"/>
    </row>
    <row r="208" spans="1:20" ht="12.75" x14ac:dyDescent="0.2">
      <c r="A208" s="27"/>
      <c r="B208" s="18" t="s">
        <v>70</v>
      </c>
      <c r="C208" s="22">
        <v>20</v>
      </c>
      <c r="D208" s="22">
        <v>2.2200000000000002</v>
      </c>
      <c r="E208" s="22">
        <v>3</v>
      </c>
      <c r="F208" s="22">
        <v>22.86</v>
      </c>
      <c r="G208" s="22">
        <v>134.19999999999999</v>
      </c>
      <c r="H208" s="25"/>
      <c r="I208" s="22">
        <v>30</v>
      </c>
      <c r="J208" s="22">
        <v>3.12</v>
      </c>
      <c r="K208" s="22">
        <v>3.15</v>
      </c>
      <c r="L208" s="22">
        <v>24.6</v>
      </c>
      <c r="M208" s="22">
        <v>157.30000000000001</v>
      </c>
    </row>
    <row r="209" spans="1:13" ht="13.5" customHeight="1" x14ac:dyDescent="0.2">
      <c r="A209" s="27"/>
      <c r="B209" s="18" t="s">
        <v>69</v>
      </c>
      <c r="C209" s="22">
        <v>150</v>
      </c>
      <c r="D209" s="22">
        <v>4.5</v>
      </c>
      <c r="E209" s="22">
        <v>7.4999999999999997E-2</v>
      </c>
      <c r="F209" s="22">
        <v>5.7</v>
      </c>
      <c r="G209" s="22">
        <v>45</v>
      </c>
      <c r="H209" s="25"/>
      <c r="I209" s="33"/>
      <c r="J209" s="33"/>
      <c r="K209" s="33"/>
      <c r="L209" s="33"/>
      <c r="M209" s="33"/>
    </row>
    <row r="210" spans="1:13" ht="14.25" customHeight="1" x14ac:dyDescent="0.2">
      <c r="A210" s="17" t="s">
        <v>92</v>
      </c>
      <c r="B210" s="18" t="s">
        <v>37</v>
      </c>
      <c r="C210" s="18"/>
      <c r="D210" s="22"/>
      <c r="E210" s="22"/>
      <c r="F210" s="22"/>
      <c r="G210" s="22"/>
      <c r="H210" s="25" t="s">
        <v>56</v>
      </c>
      <c r="I210" s="22">
        <v>200</v>
      </c>
      <c r="J210" s="22">
        <v>0.33</v>
      </c>
      <c r="K210" s="22">
        <v>0</v>
      </c>
      <c r="L210" s="22">
        <v>20.88</v>
      </c>
      <c r="M210" s="22">
        <v>81.56</v>
      </c>
    </row>
    <row r="211" spans="1:13" ht="12.75" x14ac:dyDescent="0.2">
      <c r="A211" s="17"/>
      <c r="B211" s="18" t="s">
        <v>36</v>
      </c>
      <c r="C211" s="18"/>
      <c r="D211" s="22"/>
      <c r="E211" s="22"/>
      <c r="F211" s="22"/>
      <c r="G211" s="22"/>
      <c r="H211" s="25"/>
      <c r="I211" s="22">
        <v>150</v>
      </c>
      <c r="J211" s="22">
        <v>0.68</v>
      </c>
      <c r="K211" s="22">
        <v>0.68</v>
      </c>
      <c r="L211" s="22">
        <v>14.7</v>
      </c>
      <c r="M211" s="22">
        <v>66.94</v>
      </c>
    </row>
    <row r="212" spans="1:13" ht="12.75" x14ac:dyDescent="0.2">
      <c r="A212" s="17"/>
      <c r="B212" s="28" t="s">
        <v>7</v>
      </c>
      <c r="C212" s="28"/>
      <c r="D212" s="28">
        <f>SUM(D208:D211)</f>
        <v>6.7200000000000006</v>
      </c>
      <c r="E212" s="28">
        <f>SUM(E208:E211)</f>
        <v>3.0750000000000002</v>
      </c>
      <c r="F212" s="28">
        <f>SUM(F208:F211)</f>
        <v>28.56</v>
      </c>
      <c r="G212" s="30">
        <f>SUM(G208:G211)</f>
        <v>179.2</v>
      </c>
      <c r="H212" s="31"/>
      <c r="I212" s="29"/>
      <c r="J212" s="28">
        <f t="shared" ref="J212:L212" si="18">SUM(J208:J211)</f>
        <v>4.13</v>
      </c>
      <c r="K212" s="28">
        <f t="shared" si="18"/>
        <v>3.83</v>
      </c>
      <c r="L212" s="28">
        <f t="shared" si="18"/>
        <v>60.180000000000007</v>
      </c>
      <c r="M212" s="30">
        <f>SUM(M208:M211)</f>
        <v>305.8</v>
      </c>
    </row>
    <row r="213" spans="1:13" ht="13.5" x14ac:dyDescent="0.25">
      <c r="A213" s="17"/>
      <c r="B213" s="21" t="s">
        <v>59</v>
      </c>
      <c r="C213" s="28"/>
      <c r="D213" s="29"/>
      <c r="E213" s="29"/>
      <c r="F213" s="29"/>
      <c r="G213" s="29"/>
      <c r="H213" s="31"/>
      <c r="I213" s="29"/>
      <c r="J213" s="29"/>
      <c r="K213" s="29"/>
      <c r="L213" s="29"/>
      <c r="M213" s="29"/>
    </row>
    <row r="214" spans="1:13" ht="12.75" x14ac:dyDescent="0.2">
      <c r="A214" s="27" t="s">
        <v>53</v>
      </c>
      <c r="B214" s="18" t="s">
        <v>60</v>
      </c>
      <c r="C214" s="18">
        <v>100</v>
      </c>
      <c r="D214" s="22">
        <v>3</v>
      </c>
      <c r="E214" s="22">
        <v>3</v>
      </c>
      <c r="F214" s="22">
        <v>14.6</v>
      </c>
      <c r="G214" s="22">
        <v>97</v>
      </c>
      <c r="H214" s="25"/>
      <c r="I214" s="29"/>
      <c r="J214" s="29"/>
      <c r="K214" s="29"/>
      <c r="L214" s="29"/>
      <c r="M214" s="29"/>
    </row>
    <row r="215" spans="1:13" ht="25.5" x14ac:dyDescent="0.2">
      <c r="A215" s="27" t="s">
        <v>51</v>
      </c>
      <c r="B215" s="41" t="s">
        <v>34</v>
      </c>
      <c r="C215" s="52">
        <v>50</v>
      </c>
      <c r="D215" s="36">
        <v>7.4</v>
      </c>
      <c r="E215" s="36">
        <v>7</v>
      </c>
      <c r="F215" s="36">
        <v>4</v>
      </c>
      <c r="G215" s="36">
        <v>109</v>
      </c>
      <c r="H215" s="37"/>
      <c r="I215" s="29"/>
      <c r="J215" s="29"/>
      <c r="K215" s="29"/>
      <c r="L215" s="29"/>
      <c r="M215" s="29"/>
    </row>
    <row r="216" spans="1:13" ht="25.5" x14ac:dyDescent="0.2">
      <c r="A216" s="17" t="s">
        <v>115</v>
      </c>
      <c r="B216" s="24" t="s">
        <v>114</v>
      </c>
      <c r="C216" s="33">
        <v>150</v>
      </c>
      <c r="D216" s="22">
        <v>1.88</v>
      </c>
      <c r="E216" s="22">
        <v>1.65</v>
      </c>
      <c r="F216" s="22">
        <v>13.3</v>
      </c>
      <c r="G216" s="22">
        <v>73.47</v>
      </c>
      <c r="H216" s="25"/>
      <c r="I216" s="29"/>
      <c r="J216" s="29"/>
      <c r="K216" s="29"/>
      <c r="L216" s="29"/>
      <c r="M216" s="29"/>
    </row>
    <row r="217" spans="1:13" ht="12.75" x14ac:dyDescent="0.2">
      <c r="A217" s="27"/>
      <c r="B217" s="18" t="s">
        <v>36</v>
      </c>
      <c r="C217" s="18">
        <v>150</v>
      </c>
      <c r="D217" s="22">
        <v>0.68</v>
      </c>
      <c r="E217" s="22">
        <v>0.68</v>
      </c>
      <c r="F217" s="22">
        <v>14.7</v>
      </c>
      <c r="G217" s="22">
        <v>66.94</v>
      </c>
      <c r="H217" s="25"/>
      <c r="I217" s="29"/>
      <c r="J217" s="29"/>
      <c r="K217" s="29"/>
      <c r="L217" s="29"/>
      <c r="M217" s="29"/>
    </row>
    <row r="218" spans="1:13" ht="12.75" x14ac:dyDescent="0.2">
      <c r="A218" s="17"/>
      <c r="B218" s="28" t="s">
        <v>7</v>
      </c>
      <c r="C218" s="28"/>
      <c r="D218" s="29">
        <f>SUM(D214:D217)</f>
        <v>12.96</v>
      </c>
      <c r="E218" s="29">
        <f t="shared" ref="E218:G218" si="19">SUM(E214:E217)</f>
        <v>12.33</v>
      </c>
      <c r="F218" s="29">
        <f t="shared" si="19"/>
        <v>46.6</v>
      </c>
      <c r="G218" s="30">
        <f t="shared" si="19"/>
        <v>346.41</v>
      </c>
      <c r="H218" s="28"/>
      <c r="I218" s="29"/>
      <c r="J218" s="29"/>
      <c r="K218" s="29"/>
      <c r="L218" s="29"/>
      <c r="M218" s="29"/>
    </row>
    <row r="219" spans="1:13" ht="12.75" x14ac:dyDescent="0.2">
      <c r="A219" s="39"/>
      <c r="B219" s="29" t="s">
        <v>11</v>
      </c>
      <c r="C219" s="30"/>
      <c r="D219" s="30">
        <f>D195+D206+D212+D218</f>
        <v>46.29</v>
      </c>
      <c r="E219" s="30">
        <f>E195+E206+E212+E218</f>
        <v>43.715000000000003</v>
      </c>
      <c r="F219" s="30">
        <f>F195+F206+F212+F218</f>
        <v>188</v>
      </c>
      <c r="G219" s="30">
        <f>G195+G206+G212+G218</f>
        <v>1350.91</v>
      </c>
      <c r="H219" s="28"/>
      <c r="I219" s="30"/>
      <c r="J219" s="30">
        <f>J195+J206+J212</f>
        <v>41.75</v>
      </c>
      <c r="K219" s="30">
        <f>K195+K206+K212</f>
        <v>43.36999999999999</v>
      </c>
      <c r="L219" s="30">
        <f>L195+L206+L212</f>
        <v>230.31</v>
      </c>
      <c r="M219" s="30">
        <f>M195+M206+M212</f>
        <v>1490.99</v>
      </c>
    </row>
    <row r="220" spans="1:13" ht="12.75" x14ac:dyDescent="0.2">
      <c r="A220" s="39"/>
      <c r="B220" s="42" t="s">
        <v>26</v>
      </c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</row>
    <row r="221" spans="1:13" ht="13.5" x14ac:dyDescent="0.25">
      <c r="A221" s="20" t="s">
        <v>89</v>
      </c>
      <c r="B221" s="21" t="s">
        <v>6</v>
      </c>
      <c r="C221" s="22"/>
      <c r="D221" s="22"/>
      <c r="E221" s="22"/>
      <c r="F221" s="22"/>
      <c r="G221" s="22"/>
      <c r="H221" s="23" t="s">
        <v>90</v>
      </c>
      <c r="I221" s="22"/>
      <c r="J221" s="22"/>
      <c r="K221" s="22"/>
      <c r="L221" s="22"/>
      <c r="M221" s="22"/>
    </row>
    <row r="222" spans="1:13" ht="12.75" x14ac:dyDescent="0.2">
      <c r="A222" s="39" t="s">
        <v>169</v>
      </c>
      <c r="B222" s="39" t="s">
        <v>170</v>
      </c>
      <c r="C222" s="39">
        <v>100</v>
      </c>
      <c r="D222" s="39">
        <v>3.41</v>
      </c>
      <c r="E222" s="39">
        <v>3.06</v>
      </c>
      <c r="F222" s="39">
        <v>19.91</v>
      </c>
      <c r="G222" s="39">
        <v>122.14</v>
      </c>
      <c r="H222" s="39" t="s">
        <v>169</v>
      </c>
      <c r="I222" s="39">
        <v>150</v>
      </c>
      <c r="J222" s="39">
        <v>5.12</v>
      </c>
      <c r="K222" s="39">
        <v>4.5999999999999996</v>
      </c>
      <c r="L222" s="39">
        <v>29.87</v>
      </c>
      <c r="M222" s="39">
        <v>183.22</v>
      </c>
    </row>
    <row r="223" spans="1:13" ht="14.45" customHeight="1" x14ac:dyDescent="0.2">
      <c r="A223" s="27"/>
      <c r="B223" s="18" t="s">
        <v>93</v>
      </c>
      <c r="C223" s="22"/>
      <c r="D223" s="22"/>
      <c r="E223" s="22"/>
      <c r="F223" s="22"/>
      <c r="G223" s="22"/>
      <c r="H223" s="25" t="s">
        <v>92</v>
      </c>
      <c r="I223" s="22">
        <v>200</v>
      </c>
      <c r="J223" s="22">
        <v>5.3</v>
      </c>
      <c r="K223" s="22">
        <v>4.6399999999999997</v>
      </c>
      <c r="L223" s="22">
        <v>8.98</v>
      </c>
      <c r="M223" s="22">
        <v>98.75</v>
      </c>
    </row>
    <row r="224" spans="1:13" ht="12.75" x14ac:dyDescent="0.2">
      <c r="A224" s="27" t="s">
        <v>52</v>
      </c>
      <c r="B224" s="18" t="s">
        <v>28</v>
      </c>
      <c r="C224" s="18">
        <v>150</v>
      </c>
      <c r="D224" s="22">
        <v>2.29</v>
      </c>
      <c r="E224" s="22">
        <v>1.99</v>
      </c>
      <c r="F224" s="22">
        <v>12.66</v>
      </c>
      <c r="G224" s="22">
        <v>75.55</v>
      </c>
      <c r="H224" s="25" t="s">
        <v>43</v>
      </c>
      <c r="I224" s="22">
        <v>200</v>
      </c>
      <c r="J224" s="22">
        <v>3.79</v>
      </c>
      <c r="K224" s="22">
        <v>3.2</v>
      </c>
      <c r="L224" s="22">
        <v>25.81</v>
      </c>
      <c r="M224" s="22">
        <v>143</v>
      </c>
    </row>
    <row r="225" spans="1:13" ht="15.6" customHeight="1" x14ac:dyDescent="0.2">
      <c r="A225" s="17" t="s">
        <v>53</v>
      </c>
      <c r="B225" s="18" t="s">
        <v>18</v>
      </c>
      <c r="C225" s="18">
        <v>35</v>
      </c>
      <c r="D225" s="22">
        <v>2.41</v>
      </c>
      <c r="E225" s="22">
        <v>3.93</v>
      </c>
      <c r="F225" s="22">
        <v>14.49</v>
      </c>
      <c r="G225" s="22">
        <v>104.75</v>
      </c>
      <c r="H225" s="25" t="s">
        <v>53</v>
      </c>
      <c r="I225" s="22">
        <v>35</v>
      </c>
      <c r="J225" s="22">
        <v>2.41</v>
      </c>
      <c r="K225" s="22">
        <v>3.93</v>
      </c>
      <c r="L225" s="22">
        <v>14.49</v>
      </c>
      <c r="M225" s="22">
        <v>104.75</v>
      </c>
    </row>
    <row r="226" spans="1:13" ht="15.6" customHeight="1" x14ac:dyDescent="0.2">
      <c r="A226" s="17"/>
      <c r="B226" s="28" t="s">
        <v>7</v>
      </c>
      <c r="C226" s="22"/>
      <c r="D226" s="29">
        <f>SUM(D222:D225)</f>
        <v>8.11</v>
      </c>
      <c r="E226" s="29">
        <f>SUM(E222:E225)</f>
        <v>8.98</v>
      </c>
      <c r="F226" s="29">
        <f>SUM(F222:F225)</f>
        <v>47.06</v>
      </c>
      <c r="G226" s="30">
        <f>SUM(G222:G225)</f>
        <v>302.44</v>
      </c>
      <c r="H226" s="31"/>
      <c r="I226" s="29"/>
      <c r="J226" s="29">
        <f>SUM(J222:J225)</f>
        <v>16.62</v>
      </c>
      <c r="K226" s="29">
        <f>SUM(K222:K225)</f>
        <v>16.369999999999997</v>
      </c>
      <c r="L226" s="29">
        <f>SUM(L222:L225)</f>
        <v>79.149999999999991</v>
      </c>
      <c r="M226" s="30">
        <f>SUM(M222:M225)</f>
        <v>529.72</v>
      </c>
    </row>
    <row r="227" spans="1:13" ht="15.6" customHeight="1" x14ac:dyDescent="0.25">
      <c r="A227" s="17"/>
      <c r="B227" s="21" t="s">
        <v>24</v>
      </c>
      <c r="C227" s="22"/>
      <c r="D227" s="22"/>
      <c r="E227" s="22"/>
      <c r="F227" s="22"/>
      <c r="G227" s="22"/>
      <c r="H227" s="25"/>
      <c r="I227" s="22"/>
      <c r="J227" s="22"/>
      <c r="K227" s="22"/>
      <c r="L227" s="22"/>
      <c r="M227" s="22"/>
    </row>
    <row r="228" spans="1:13" ht="12.75" customHeight="1" x14ac:dyDescent="0.2">
      <c r="A228" s="17" t="s">
        <v>99</v>
      </c>
      <c r="B228" s="24" t="s">
        <v>40</v>
      </c>
      <c r="C228" s="33" t="s">
        <v>15</v>
      </c>
      <c r="D228" s="33">
        <v>1.1499999999999999</v>
      </c>
      <c r="E228" s="33">
        <v>3.06</v>
      </c>
      <c r="F228" s="33">
        <v>7.79</v>
      </c>
      <c r="G228" s="33">
        <v>65.2</v>
      </c>
      <c r="H228" s="25" t="s">
        <v>107</v>
      </c>
      <c r="I228" s="33" t="s">
        <v>16</v>
      </c>
      <c r="J228" s="33">
        <v>1.7</v>
      </c>
      <c r="K228" s="33">
        <v>4.09</v>
      </c>
      <c r="L228" s="33">
        <v>10.039999999999999</v>
      </c>
      <c r="M228" s="33">
        <v>86.21</v>
      </c>
    </row>
    <row r="229" spans="1:13" ht="13.5" customHeight="1" x14ac:dyDescent="0.2">
      <c r="A229" s="17" t="s">
        <v>100</v>
      </c>
      <c r="B229" s="24" t="s">
        <v>108</v>
      </c>
      <c r="C229" s="22">
        <v>100</v>
      </c>
      <c r="D229" s="22">
        <v>2.31</v>
      </c>
      <c r="E229" s="22">
        <v>2.87</v>
      </c>
      <c r="F229" s="22">
        <v>9.4700000000000006</v>
      </c>
      <c r="G229" s="22">
        <v>69</v>
      </c>
      <c r="H229" s="25" t="s">
        <v>58</v>
      </c>
      <c r="I229" s="22">
        <v>150</v>
      </c>
      <c r="J229" s="22">
        <v>3.46</v>
      </c>
      <c r="K229" s="22">
        <v>4.24</v>
      </c>
      <c r="L229" s="22">
        <v>14.18</v>
      </c>
      <c r="M229" s="22">
        <v>103.5</v>
      </c>
    </row>
    <row r="230" spans="1:13" ht="12.75" x14ac:dyDescent="0.2">
      <c r="A230" s="17" t="s">
        <v>49</v>
      </c>
      <c r="B230" s="24" t="s">
        <v>126</v>
      </c>
      <c r="C230" s="22">
        <v>50</v>
      </c>
      <c r="D230" s="22">
        <v>7.51</v>
      </c>
      <c r="E230" s="22">
        <v>4.41</v>
      </c>
      <c r="F230" s="22">
        <v>3.65</v>
      </c>
      <c r="G230" s="22">
        <v>82</v>
      </c>
      <c r="H230" s="25" t="s">
        <v>50</v>
      </c>
      <c r="I230" s="22">
        <v>70</v>
      </c>
      <c r="J230" s="22">
        <v>10.29</v>
      </c>
      <c r="K230" s="22">
        <v>4.28</v>
      </c>
      <c r="L230" s="22">
        <v>6.31</v>
      </c>
      <c r="M230" s="22">
        <v>120.3</v>
      </c>
    </row>
    <row r="231" spans="1:13" ht="12.75" x14ac:dyDescent="0.2">
      <c r="A231" s="17" t="s">
        <v>44</v>
      </c>
      <c r="B231" s="24" t="s">
        <v>146</v>
      </c>
      <c r="C231" s="39">
        <v>150</v>
      </c>
      <c r="D231" s="39">
        <v>0.11</v>
      </c>
      <c r="E231" s="39">
        <v>0.11</v>
      </c>
      <c r="F231" s="39">
        <v>16.12</v>
      </c>
      <c r="G231" s="39">
        <v>63.32</v>
      </c>
      <c r="H231" s="40" t="s">
        <v>44</v>
      </c>
      <c r="I231" s="39">
        <v>200</v>
      </c>
      <c r="J231" s="39">
        <v>0.15</v>
      </c>
      <c r="K231" s="39">
        <v>0.15</v>
      </c>
      <c r="L231" s="39">
        <v>21.49</v>
      </c>
      <c r="M231" s="39">
        <v>84.43</v>
      </c>
    </row>
    <row r="232" spans="1:13" ht="12.75" x14ac:dyDescent="0.2">
      <c r="A232" s="17"/>
      <c r="B232" s="18" t="s">
        <v>9</v>
      </c>
      <c r="C232" s="22">
        <v>40</v>
      </c>
      <c r="D232" s="22">
        <v>1.98</v>
      </c>
      <c r="E232" s="22">
        <v>0.36</v>
      </c>
      <c r="F232" s="22">
        <v>10.26</v>
      </c>
      <c r="G232" s="22">
        <v>90</v>
      </c>
      <c r="H232" s="25"/>
      <c r="I232" s="22">
        <v>60</v>
      </c>
      <c r="J232" s="22">
        <v>2.97</v>
      </c>
      <c r="K232" s="22">
        <v>0.55000000000000004</v>
      </c>
      <c r="L232" s="22">
        <v>15.39</v>
      </c>
      <c r="M232" s="22">
        <v>135</v>
      </c>
    </row>
    <row r="233" spans="1:13" ht="15" customHeight="1" x14ac:dyDescent="0.2">
      <c r="A233" s="17"/>
      <c r="B233" s="18" t="s">
        <v>36</v>
      </c>
      <c r="C233" s="18">
        <v>150</v>
      </c>
      <c r="D233" s="22">
        <v>0.68</v>
      </c>
      <c r="E233" s="22">
        <v>0.68</v>
      </c>
      <c r="F233" s="22">
        <v>14.7</v>
      </c>
      <c r="G233" s="22">
        <v>66.94</v>
      </c>
      <c r="H233" s="25"/>
      <c r="I233" s="18">
        <v>150</v>
      </c>
      <c r="J233" s="22">
        <v>0.68</v>
      </c>
      <c r="K233" s="22">
        <v>0.68</v>
      </c>
      <c r="L233" s="22">
        <v>14.7</v>
      </c>
      <c r="M233" s="22">
        <v>66.94</v>
      </c>
    </row>
    <row r="234" spans="1:13" ht="12.75" x14ac:dyDescent="0.2">
      <c r="A234" s="17"/>
      <c r="B234" s="28" t="s">
        <v>7</v>
      </c>
      <c r="C234" s="29"/>
      <c r="D234" s="29">
        <f>SUM(D228:D233)</f>
        <v>13.739999999999998</v>
      </c>
      <c r="E234" s="29">
        <f>SUM(E228:E233)</f>
        <v>11.489999999999998</v>
      </c>
      <c r="F234" s="29">
        <f>SUM(F228:F233)</f>
        <v>61.989999999999995</v>
      </c>
      <c r="G234" s="30">
        <f>SUM(G228:G233)</f>
        <v>436.46</v>
      </c>
      <c r="H234" s="31"/>
      <c r="I234" s="29"/>
      <c r="J234" s="29">
        <f>SUM(J228:J233)</f>
        <v>19.25</v>
      </c>
      <c r="K234" s="29">
        <f>SUM(K228:K233)</f>
        <v>13.99</v>
      </c>
      <c r="L234" s="29">
        <f>SUM(L228:L233)</f>
        <v>82.11</v>
      </c>
      <c r="M234" s="30">
        <f>SUM(M228:M233)</f>
        <v>596.38000000000011</v>
      </c>
    </row>
    <row r="235" spans="1:13" ht="13.5" x14ac:dyDescent="0.25">
      <c r="A235" s="17"/>
      <c r="B235" s="21" t="s">
        <v>10</v>
      </c>
      <c r="C235" s="22"/>
      <c r="D235" s="22"/>
      <c r="E235" s="22"/>
      <c r="F235" s="22"/>
      <c r="G235" s="22"/>
      <c r="H235" s="25"/>
      <c r="I235" s="22"/>
      <c r="J235" s="22"/>
      <c r="K235" s="22"/>
      <c r="L235" s="22"/>
      <c r="M235" s="22"/>
    </row>
    <row r="236" spans="1:13" ht="12.75" customHeight="1" x14ac:dyDescent="0.2">
      <c r="A236" s="27"/>
      <c r="B236" s="49" t="s">
        <v>119</v>
      </c>
      <c r="C236" s="33"/>
      <c r="D236" s="33"/>
      <c r="E236" s="33"/>
      <c r="F236" s="33"/>
      <c r="G236" s="33"/>
      <c r="H236" s="25" t="s">
        <v>53</v>
      </c>
      <c r="I236" s="33" t="s">
        <v>147</v>
      </c>
      <c r="J236" s="33">
        <v>20.34</v>
      </c>
      <c r="K236" s="33">
        <v>12.98</v>
      </c>
      <c r="L236" s="33">
        <v>25.71</v>
      </c>
      <c r="M236" s="33">
        <v>257.5</v>
      </c>
    </row>
    <row r="237" spans="1:13" ht="12.75" x14ac:dyDescent="0.2">
      <c r="A237" s="17"/>
      <c r="B237" s="18" t="s">
        <v>20</v>
      </c>
      <c r="C237" s="22"/>
      <c r="D237" s="22"/>
      <c r="E237" s="22"/>
      <c r="F237" s="22"/>
      <c r="G237" s="22"/>
      <c r="H237" s="25" t="s">
        <v>42</v>
      </c>
      <c r="I237" s="22">
        <v>200</v>
      </c>
      <c r="J237" s="22">
        <v>0.06</v>
      </c>
      <c r="K237" s="22">
        <v>0.02</v>
      </c>
      <c r="L237" s="22">
        <v>12.99</v>
      </c>
      <c r="M237" s="22">
        <v>49.27</v>
      </c>
    </row>
    <row r="238" spans="1:13" ht="13.5" customHeight="1" x14ac:dyDescent="0.2">
      <c r="A238" s="17" t="s">
        <v>43</v>
      </c>
      <c r="B238" s="18" t="s">
        <v>83</v>
      </c>
      <c r="C238" s="22">
        <v>50</v>
      </c>
      <c r="D238" s="22">
        <v>5.55</v>
      </c>
      <c r="E238" s="22">
        <v>7.45</v>
      </c>
      <c r="F238" s="22">
        <v>2.8</v>
      </c>
      <c r="G238" s="22">
        <v>100</v>
      </c>
      <c r="H238" s="25"/>
      <c r="I238" s="22"/>
      <c r="J238" s="22"/>
      <c r="K238" s="22"/>
      <c r="L238" s="22"/>
      <c r="M238" s="22"/>
    </row>
    <row r="239" spans="1:13" ht="13.5" customHeight="1" x14ac:dyDescent="0.2">
      <c r="A239" s="17" t="s">
        <v>92</v>
      </c>
      <c r="B239" s="18" t="s">
        <v>93</v>
      </c>
      <c r="C239" s="33">
        <v>150</v>
      </c>
      <c r="D239" s="22">
        <v>3.97</v>
      </c>
      <c r="E239" s="22">
        <v>3.48</v>
      </c>
      <c r="F239" s="22">
        <v>6.74</v>
      </c>
      <c r="G239" s="22">
        <v>74.08</v>
      </c>
      <c r="H239" s="39"/>
      <c r="I239" s="39"/>
      <c r="J239" s="39"/>
      <c r="K239" s="39"/>
      <c r="L239" s="39"/>
      <c r="M239" s="39"/>
    </row>
    <row r="240" spans="1:13" ht="12.75" x14ac:dyDescent="0.2">
      <c r="A240" s="17"/>
      <c r="B240" s="18" t="s">
        <v>61</v>
      </c>
      <c r="C240" s="22">
        <v>20</v>
      </c>
      <c r="D240" s="22">
        <v>1.52</v>
      </c>
      <c r="E240" s="22">
        <v>0.18</v>
      </c>
      <c r="F240" s="22">
        <v>9.34</v>
      </c>
      <c r="G240" s="22">
        <v>47.8</v>
      </c>
      <c r="H240" s="18"/>
      <c r="I240" s="22"/>
      <c r="J240" s="22"/>
      <c r="K240" s="22"/>
      <c r="L240" s="22"/>
      <c r="M240" s="22"/>
    </row>
    <row r="241" spans="1:13" ht="12.75" x14ac:dyDescent="0.2">
      <c r="A241" s="17"/>
      <c r="B241" s="28" t="s">
        <v>7</v>
      </c>
      <c r="C241" s="29"/>
      <c r="D241" s="29">
        <f>SUM(D238:D240)</f>
        <v>11.04</v>
      </c>
      <c r="E241" s="29">
        <f t="shared" ref="E241:G241" si="20">SUM(E238:E240)</f>
        <v>11.11</v>
      </c>
      <c r="F241" s="29">
        <f t="shared" si="20"/>
        <v>18.88</v>
      </c>
      <c r="G241" s="30">
        <f t="shared" si="20"/>
        <v>221.88</v>
      </c>
      <c r="H241" s="28"/>
      <c r="I241" s="29"/>
      <c r="J241" s="29">
        <f>SUM(J236:J237)</f>
        <v>20.399999999999999</v>
      </c>
      <c r="K241" s="29">
        <f>SUM(K236:K237)</f>
        <v>13</v>
      </c>
      <c r="L241" s="29">
        <f>SUM(L236:L237)</f>
        <v>38.700000000000003</v>
      </c>
      <c r="M241" s="30">
        <f>SUM(M236:M237)</f>
        <v>306.77</v>
      </c>
    </row>
    <row r="242" spans="1:13" ht="13.5" customHeight="1" x14ac:dyDescent="0.25">
      <c r="A242" s="17"/>
      <c r="B242" s="21" t="s">
        <v>59</v>
      </c>
      <c r="C242" s="29"/>
      <c r="D242" s="29"/>
      <c r="E242" s="29"/>
      <c r="F242" s="29"/>
      <c r="G242" s="29"/>
      <c r="H242" s="28"/>
      <c r="I242" s="29"/>
      <c r="J242" s="29"/>
      <c r="K242" s="29"/>
      <c r="L242" s="29"/>
      <c r="M242" s="29"/>
    </row>
    <row r="243" spans="1:13" ht="12.75" x14ac:dyDescent="0.2">
      <c r="A243" s="27" t="s">
        <v>53</v>
      </c>
      <c r="B243" s="49" t="s">
        <v>119</v>
      </c>
      <c r="C243" s="33" t="s">
        <v>116</v>
      </c>
      <c r="D243" s="33">
        <v>15.99</v>
      </c>
      <c r="E243" s="33">
        <v>11.18</v>
      </c>
      <c r="F243" s="33">
        <v>16.66</v>
      </c>
      <c r="G243" s="33">
        <v>236.48</v>
      </c>
      <c r="H243" s="18"/>
      <c r="I243" s="29"/>
      <c r="J243" s="29"/>
      <c r="K243" s="29"/>
      <c r="L243" s="29"/>
      <c r="M243" s="29"/>
    </row>
    <row r="244" spans="1:13" ht="12.75" x14ac:dyDescent="0.2">
      <c r="A244" s="27"/>
      <c r="B244" s="18" t="s">
        <v>69</v>
      </c>
      <c r="C244" s="22">
        <v>150</v>
      </c>
      <c r="D244" s="22">
        <v>4.5</v>
      </c>
      <c r="E244" s="22">
        <v>7.4999999999999997E-2</v>
      </c>
      <c r="F244" s="22">
        <v>5.7</v>
      </c>
      <c r="G244" s="22">
        <v>45</v>
      </c>
      <c r="H244" s="34"/>
      <c r="I244" s="29"/>
      <c r="J244" s="29"/>
      <c r="K244" s="29"/>
      <c r="L244" s="29"/>
      <c r="M244" s="29"/>
    </row>
    <row r="245" spans="1:13" ht="12.75" x14ac:dyDescent="0.2">
      <c r="A245" s="17"/>
      <c r="B245" s="43" t="s">
        <v>7</v>
      </c>
      <c r="C245" s="29"/>
      <c r="D245" s="29">
        <f>SUM(D243:D244)</f>
        <v>20.490000000000002</v>
      </c>
      <c r="E245" s="29">
        <f>SUM(E243:E244)</f>
        <v>11.254999999999999</v>
      </c>
      <c r="F245" s="29">
        <f>SUM(F243:F244)</f>
        <v>22.36</v>
      </c>
      <c r="G245" s="30">
        <f>SUM(G243:G244)</f>
        <v>281.48</v>
      </c>
      <c r="H245" s="28"/>
      <c r="I245" s="29"/>
      <c r="J245" s="29"/>
      <c r="K245" s="29"/>
      <c r="L245" s="29"/>
      <c r="M245" s="29"/>
    </row>
    <row r="246" spans="1:13" ht="12.75" x14ac:dyDescent="0.2">
      <c r="A246" s="17"/>
      <c r="B246" s="28" t="s">
        <v>11</v>
      </c>
      <c r="C246" s="30"/>
      <c r="D246" s="30">
        <f>D226+D234+D241+D245</f>
        <v>53.38</v>
      </c>
      <c r="E246" s="30">
        <f>E226+E234+E241+E245</f>
        <v>42.834999999999994</v>
      </c>
      <c r="F246" s="30">
        <f>F226+F234+F241+F245</f>
        <v>150.29</v>
      </c>
      <c r="G246" s="30">
        <f>G226+G234+G241+G245</f>
        <v>1242.26</v>
      </c>
      <c r="H246" s="28"/>
      <c r="I246" s="30"/>
      <c r="J246" s="30">
        <f>J226+J234+J241</f>
        <v>56.27</v>
      </c>
      <c r="K246" s="30">
        <f>K226+K234+K241</f>
        <v>43.36</v>
      </c>
      <c r="L246" s="30">
        <f>L226+L234+L241</f>
        <v>199.95999999999998</v>
      </c>
      <c r="M246" s="30">
        <f>M226+M234+M241</f>
        <v>1432.8700000000001</v>
      </c>
    </row>
    <row r="247" spans="1:13" ht="12.75" x14ac:dyDescent="0.2">
      <c r="A247" s="39"/>
      <c r="B247" s="42" t="s">
        <v>21</v>
      </c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</row>
    <row r="248" spans="1:13" ht="13.5" x14ac:dyDescent="0.25">
      <c r="A248" s="20" t="s">
        <v>89</v>
      </c>
      <c r="B248" s="21" t="s">
        <v>6</v>
      </c>
      <c r="C248" s="22"/>
      <c r="D248" s="22"/>
      <c r="E248" s="22"/>
      <c r="F248" s="22"/>
      <c r="G248" s="22"/>
      <c r="H248" s="23" t="s">
        <v>90</v>
      </c>
      <c r="I248" s="22"/>
      <c r="J248" s="22"/>
      <c r="K248" s="22"/>
      <c r="L248" s="22"/>
      <c r="M248" s="22"/>
    </row>
    <row r="249" spans="1:13" ht="13.5" customHeight="1" x14ac:dyDescent="0.2">
      <c r="A249" s="17" t="s">
        <v>101</v>
      </c>
      <c r="B249" s="24" t="s">
        <v>31</v>
      </c>
      <c r="C249" s="22">
        <v>150</v>
      </c>
      <c r="D249" s="22">
        <v>4.3600000000000003</v>
      </c>
      <c r="E249" s="22">
        <v>4.08</v>
      </c>
      <c r="F249" s="22">
        <v>13.17</v>
      </c>
      <c r="G249" s="22">
        <v>107.55</v>
      </c>
      <c r="H249" s="25" t="s">
        <v>102</v>
      </c>
      <c r="I249" s="22">
        <v>200</v>
      </c>
      <c r="J249" s="22">
        <v>25.3</v>
      </c>
      <c r="K249" s="22">
        <v>5.44</v>
      </c>
      <c r="L249" s="22">
        <v>17.559999999999999</v>
      </c>
      <c r="M249" s="22">
        <v>143.4</v>
      </c>
    </row>
    <row r="250" spans="1:13" ht="12.75" x14ac:dyDescent="0.2">
      <c r="A250" s="17" t="s">
        <v>53</v>
      </c>
      <c r="B250" s="18" t="s">
        <v>18</v>
      </c>
      <c r="C250" s="33">
        <v>35</v>
      </c>
      <c r="D250" s="22">
        <v>2.41</v>
      </c>
      <c r="E250" s="22">
        <v>3.93</v>
      </c>
      <c r="F250" s="22">
        <v>14.49</v>
      </c>
      <c r="G250" s="22">
        <v>104.75</v>
      </c>
      <c r="H250" s="25"/>
      <c r="I250" s="22"/>
      <c r="J250" s="22"/>
      <c r="K250" s="22"/>
      <c r="L250" s="22"/>
      <c r="M250" s="22"/>
    </row>
    <row r="251" spans="1:13" ht="13.5" customHeight="1" x14ac:dyDescent="0.2">
      <c r="A251" s="17"/>
      <c r="B251" s="18" t="s">
        <v>14</v>
      </c>
      <c r="C251" s="22"/>
      <c r="D251" s="22"/>
      <c r="E251" s="22"/>
      <c r="F251" s="22"/>
      <c r="G251" s="22"/>
      <c r="H251" s="25" t="s">
        <v>49</v>
      </c>
      <c r="I251" s="22">
        <v>40</v>
      </c>
      <c r="J251" s="22">
        <v>5.04</v>
      </c>
      <c r="K251" s="22">
        <v>6.72</v>
      </c>
      <c r="L251" s="22">
        <v>11.58</v>
      </c>
      <c r="M251" s="22">
        <v>129.28</v>
      </c>
    </row>
    <row r="252" spans="1:13" ht="25.5" x14ac:dyDescent="0.2">
      <c r="A252" s="17" t="s">
        <v>115</v>
      </c>
      <c r="B252" s="24" t="s">
        <v>114</v>
      </c>
      <c r="C252" s="33">
        <v>150</v>
      </c>
      <c r="D252" s="22">
        <v>1.88</v>
      </c>
      <c r="E252" s="22">
        <v>1.65</v>
      </c>
      <c r="F252" s="22">
        <v>13.3</v>
      </c>
      <c r="G252" s="22">
        <v>73.47</v>
      </c>
      <c r="H252" s="25" t="s">
        <v>57</v>
      </c>
      <c r="I252" s="22">
        <v>200</v>
      </c>
      <c r="J252" s="22">
        <v>2.5099999999999998</v>
      </c>
      <c r="K252" s="22">
        <v>2.2000000000000002</v>
      </c>
      <c r="L252" s="22">
        <v>17.73</v>
      </c>
      <c r="M252" s="22">
        <v>97.96</v>
      </c>
    </row>
    <row r="253" spans="1:13" ht="12.75" x14ac:dyDescent="0.2">
      <c r="A253" s="17"/>
      <c r="B253" s="28" t="s">
        <v>7</v>
      </c>
      <c r="C253" s="44"/>
      <c r="D253" s="29">
        <f>SUM(D249:D252)</f>
        <v>8.65</v>
      </c>
      <c r="E253" s="29">
        <f>SUM(E249:E252)</f>
        <v>9.66</v>
      </c>
      <c r="F253" s="29">
        <f>SUM(F249:F252)</f>
        <v>40.96</v>
      </c>
      <c r="G253" s="30">
        <f>SUM(G249:G252)</f>
        <v>285.77</v>
      </c>
      <c r="H253" s="31"/>
      <c r="I253" s="29"/>
      <c r="J253" s="29">
        <f>SUM(J249:J252)</f>
        <v>32.85</v>
      </c>
      <c r="K253" s="29">
        <f>SUM(K249:K252)</f>
        <v>14.36</v>
      </c>
      <c r="L253" s="29">
        <f>SUM(L249:L252)</f>
        <v>46.870000000000005</v>
      </c>
      <c r="M253" s="30">
        <f>SUM(M249:M252)</f>
        <v>370.64</v>
      </c>
    </row>
    <row r="254" spans="1:13" ht="13.5" x14ac:dyDescent="0.25">
      <c r="A254" s="17"/>
      <c r="B254" s="21" t="s">
        <v>24</v>
      </c>
      <c r="C254" s="33"/>
      <c r="D254" s="22"/>
      <c r="E254" s="22"/>
      <c r="F254" s="22"/>
      <c r="G254" s="22"/>
      <c r="H254" s="25"/>
      <c r="I254" s="22"/>
      <c r="J254" s="22"/>
      <c r="K254" s="22"/>
      <c r="L254" s="22"/>
      <c r="M254" s="22"/>
    </row>
    <row r="255" spans="1:13" ht="12.75" x14ac:dyDescent="0.2">
      <c r="A255" s="27" t="s">
        <v>159</v>
      </c>
      <c r="B255" s="24" t="s">
        <v>160</v>
      </c>
      <c r="C255" s="22">
        <v>40</v>
      </c>
      <c r="D255" s="22">
        <v>0.48</v>
      </c>
      <c r="E255" s="22">
        <v>1.35</v>
      </c>
      <c r="F255" s="22">
        <v>2.4700000000000002</v>
      </c>
      <c r="G255" s="22">
        <v>24.78</v>
      </c>
      <c r="H255" s="19" t="s">
        <v>101</v>
      </c>
      <c r="I255" s="22">
        <v>50</v>
      </c>
      <c r="J255" s="22">
        <v>0.61</v>
      </c>
      <c r="K255" s="22">
        <v>1.69</v>
      </c>
      <c r="L255" s="22">
        <v>3.09</v>
      </c>
      <c r="M255" s="22">
        <v>30.97</v>
      </c>
    </row>
    <row r="256" spans="1:13" ht="25.5" x14ac:dyDescent="0.2">
      <c r="A256" s="17" t="s">
        <v>91</v>
      </c>
      <c r="B256" s="24" t="s">
        <v>162</v>
      </c>
      <c r="C256" s="22">
        <v>150</v>
      </c>
      <c r="D256" s="22">
        <v>1.37</v>
      </c>
      <c r="E256" s="22">
        <v>2.57</v>
      </c>
      <c r="F256" s="22">
        <v>7.87</v>
      </c>
      <c r="G256" s="22">
        <v>54</v>
      </c>
      <c r="H256" s="19" t="s">
        <v>66</v>
      </c>
      <c r="I256" s="22">
        <v>200</v>
      </c>
      <c r="J256" s="22">
        <v>1.83</v>
      </c>
      <c r="K256" s="22">
        <v>3.43</v>
      </c>
      <c r="L256" s="22">
        <v>10.49</v>
      </c>
      <c r="M256" s="22">
        <v>80.39</v>
      </c>
    </row>
    <row r="257" spans="1:26" ht="12.75" x14ac:dyDescent="0.2">
      <c r="A257" s="17" t="s">
        <v>46</v>
      </c>
      <c r="B257" s="18" t="s">
        <v>148</v>
      </c>
      <c r="C257" s="22">
        <v>100</v>
      </c>
      <c r="D257" s="22">
        <v>1.71</v>
      </c>
      <c r="E257" s="22">
        <v>5.36</v>
      </c>
      <c r="F257" s="22">
        <v>9.4</v>
      </c>
      <c r="G257" s="22">
        <v>83</v>
      </c>
      <c r="H257" s="25" t="s">
        <v>46</v>
      </c>
      <c r="I257" s="22">
        <v>150</v>
      </c>
      <c r="J257" s="22">
        <v>2.57</v>
      </c>
      <c r="K257" s="22">
        <v>8.0399999999999991</v>
      </c>
      <c r="L257" s="22">
        <v>14.14</v>
      </c>
      <c r="M257" s="22">
        <v>125</v>
      </c>
    </row>
    <row r="258" spans="1:26" ht="12.75" customHeight="1" x14ac:dyDescent="0.2">
      <c r="A258" s="17" t="s">
        <v>51</v>
      </c>
      <c r="B258" s="24" t="s">
        <v>34</v>
      </c>
      <c r="C258" s="22">
        <v>50</v>
      </c>
      <c r="D258" s="22">
        <v>7.35</v>
      </c>
      <c r="E258" s="22">
        <v>3.03</v>
      </c>
      <c r="F258" s="22">
        <v>4.51</v>
      </c>
      <c r="G258" s="22">
        <v>75</v>
      </c>
      <c r="H258" s="51"/>
      <c r="I258" s="53"/>
      <c r="J258" s="53"/>
      <c r="K258" s="53"/>
      <c r="L258" s="53"/>
      <c r="M258" s="53"/>
    </row>
    <row r="259" spans="1:26" ht="12.75" x14ac:dyDescent="0.2">
      <c r="A259" s="39"/>
      <c r="B259" s="24" t="s">
        <v>113</v>
      </c>
      <c r="C259" s="53"/>
      <c r="D259" s="53"/>
      <c r="E259" s="53"/>
      <c r="F259" s="53"/>
      <c r="G259" s="53"/>
      <c r="H259" s="51" t="s">
        <v>46</v>
      </c>
      <c r="I259" s="53">
        <v>100</v>
      </c>
      <c r="J259" s="53">
        <v>14.88</v>
      </c>
      <c r="K259" s="53">
        <v>5.74</v>
      </c>
      <c r="L259" s="53">
        <v>3.11</v>
      </c>
      <c r="M259" s="53">
        <v>121.3</v>
      </c>
    </row>
    <row r="260" spans="1:26" ht="12.75" x14ac:dyDescent="0.2">
      <c r="A260" s="27" t="s">
        <v>52</v>
      </c>
      <c r="B260" s="24" t="s">
        <v>139</v>
      </c>
      <c r="C260" s="22">
        <v>150</v>
      </c>
      <c r="D260" s="22">
        <v>0.9</v>
      </c>
      <c r="E260" s="22">
        <v>0.02</v>
      </c>
      <c r="F260" s="22">
        <v>9.6</v>
      </c>
      <c r="G260" s="22">
        <v>76.14</v>
      </c>
      <c r="H260" s="25" t="s">
        <v>52</v>
      </c>
      <c r="I260" s="33">
        <v>200</v>
      </c>
      <c r="J260" s="33">
        <v>0.18</v>
      </c>
      <c r="K260" s="33">
        <v>0.02</v>
      </c>
      <c r="L260" s="33">
        <v>19.57</v>
      </c>
      <c r="M260" s="33">
        <v>101.52</v>
      </c>
    </row>
    <row r="261" spans="1:26" ht="12.75" x14ac:dyDescent="0.2">
      <c r="A261" s="17"/>
      <c r="B261" s="18" t="s">
        <v>9</v>
      </c>
      <c r="C261" s="22">
        <v>40</v>
      </c>
      <c r="D261" s="22">
        <v>1.98</v>
      </c>
      <c r="E261" s="22">
        <v>0.36</v>
      </c>
      <c r="F261" s="22">
        <v>10.26</v>
      </c>
      <c r="G261" s="22">
        <v>90</v>
      </c>
      <c r="H261" s="25"/>
      <c r="I261" s="22">
        <v>60</v>
      </c>
      <c r="J261" s="22">
        <v>2.97</v>
      </c>
      <c r="K261" s="22">
        <v>0.55000000000000004</v>
      </c>
      <c r="L261" s="22">
        <v>15.39</v>
      </c>
      <c r="M261" s="22">
        <v>135</v>
      </c>
    </row>
    <row r="262" spans="1:26" ht="12.75" x14ac:dyDescent="0.2">
      <c r="A262" s="17"/>
      <c r="B262" s="18" t="s">
        <v>130</v>
      </c>
      <c r="C262" s="18">
        <v>100</v>
      </c>
      <c r="D262" s="18">
        <v>3.2</v>
      </c>
      <c r="E262" s="18">
        <v>1.5</v>
      </c>
      <c r="F262" s="18">
        <v>13.4</v>
      </c>
      <c r="G262" s="18">
        <v>80</v>
      </c>
      <c r="H262" s="25"/>
      <c r="I262" s="18">
        <v>100</v>
      </c>
      <c r="J262" s="18">
        <v>3.2</v>
      </c>
      <c r="K262" s="18">
        <v>1.5</v>
      </c>
      <c r="L262" s="18">
        <v>13.4</v>
      </c>
      <c r="M262" s="18">
        <v>80</v>
      </c>
    </row>
    <row r="263" spans="1:26" ht="12.75" x14ac:dyDescent="0.2">
      <c r="A263" s="17"/>
      <c r="B263" s="28" t="s">
        <v>7</v>
      </c>
      <c r="C263" s="46"/>
      <c r="D263" s="28">
        <f>SUM(D255:D262)</f>
        <v>16.990000000000002</v>
      </c>
      <c r="E263" s="28">
        <f t="shared" ref="E263:F263" si="21">SUM(E255:E262)</f>
        <v>14.19</v>
      </c>
      <c r="F263" s="28">
        <f t="shared" si="21"/>
        <v>57.51</v>
      </c>
      <c r="G263" s="30">
        <f>SUM(G255:G262)</f>
        <v>482.92</v>
      </c>
      <c r="H263" s="31"/>
      <c r="I263" s="28"/>
      <c r="J263" s="28">
        <f>SUM(J255:J262)</f>
        <v>26.24</v>
      </c>
      <c r="K263" s="28">
        <f t="shared" ref="K263:M263" si="22">SUM(K255:K262)</f>
        <v>20.97</v>
      </c>
      <c r="L263" s="28">
        <f t="shared" si="22"/>
        <v>79.19</v>
      </c>
      <c r="M263" s="30">
        <f t="shared" si="22"/>
        <v>674.18000000000006</v>
      </c>
    </row>
    <row r="264" spans="1:26" ht="13.5" x14ac:dyDescent="0.25">
      <c r="A264" s="17"/>
      <c r="B264" s="21" t="s">
        <v>10</v>
      </c>
      <c r="C264" s="33"/>
      <c r="D264" s="22"/>
      <c r="E264" s="22"/>
      <c r="F264" s="22"/>
      <c r="G264" s="22"/>
      <c r="H264" s="25"/>
      <c r="I264" s="22"/>
      <c r="J264" s="22"/>
      <c r="K264" s="22"/>
      <c r="L264" s="22"/>
      <c r="M264" s="22"/>
    </row>
    <row r="265" spans="1:26" ht="12.75" x14ac:dyDescent="0.2">
      <c r="A265" s="17"/>
      <c r="B265" s="24" t="s">
        <v>41</v>
      </c>
      <c r="C265" s="39"/>
      <c r="D265" s="39"/>
      <c r="E265" s="39"/>
      <c r="F265" s="39"/>
      <c r="G265" s="39"/>
      <c r="H265" s="25" t="s">
        <v>53</v>
      </c>
      <c r="I265" s="18">
        <v>150</v>
      </c>
      <c r="J265" s="22">
        <v>7.34</v>
      </c>
      <c r="K265" s="22">
        <v>8.2899999999999991</v>
      </c>
      <c r="L265" s="22">
        <v>27.3</v>
      </c>
      <c r="M265" s="22">
        <v>203.4</v>
      </c>
    </row>
    <row r="266" spans="1:26" ht="12.75" x14ac:dyDescent="0.2">
      <c r="A266" s="17"/>
      <c r="B266" s="24" t="s">
        <v>80</v>
      </c>
      <c r="C266" s="17"/>
      <c r="D266" s="18"/>
      <c r="E266" s="18"/>
      <c r="F266" s="22"/>
      <c r="G266" s="22"/>
      <c r="H266" s="25" t="s">
        <v>52</v>
      </c>
      <c r="I266" s="39">
        <v>50</v>
      </c>
      <c r="J266" s="22">
        <v>4.9000000000000004</v>
      </c>
      <c r="K266" s="22">
        <v>10.52</v>
      </c>
      <c r="L266" s="22">
        <v>0.72</v>
      </c>
      <c r="M266" s="22">
        <v>102</v>
      </c>
    </row>
    <row r="267" spans="1:26" ht="12.75" x14ac:dyDescent="0.2">
      <c r="A267" s="17"/>
      <c r="B267" s="18" t="s">
        <v>93</v>
      </c>
      <c r="C267" s="33"/>
      <c r="D267" s="22"/>
      <c r="E267" s="22"/>
      <c r="F267" s="22"/>
      <c r="G267" s="22"/>
      <c r="H267" s="25" t="s">
        <v>92</v>
      </c>
      <c r="I267" s="22">
        <v>200</v>
      </c>
      <c r="J267" s="22">
        <v>5.3</v>
      </c>
      <c r="K267" s="22">
        <v>4.6399999999999997</v>
      </c>
      <c r="L267" s="22">
        <v>8.98</v>
      </c>
      <c r="M267" s="22">
        <v>98.75</v>
      </c>
    </row>
    <row r="268" spans="1:26" ht="12.75" x14ac:dyDescent="0.2">
      <c r="A268" s="27"/>
      <c r="B268" s="18" t="s">
        <v>36</v>
      </c>
      <c r="C268" s="33"/>
      <c r="D268" s="22"/>
      <c r="E268" s="22"/>
      <c r="F268" s="22"/>
      <c r="G268" s="22"/>
      <c r="H268" s="25"/>
      <c r="I268" s="22">
        <v>150</v>
      </c>
      <c r="J268" s="22">
        <v>0.68</v>
      </c>
      <c r="K268" s="22">
        <v>0.68</v>
      </c>
      <c r="L268" s="22">
        <v>14.7</v>
      </c>
      <c r="M268" s="22">
        <v>66.94</v>
      </c>
    </row>
    <row r="269" spans="1:26" ht="12.75" x14ac:dyDescent="0.2">
      <c r="A269" s="17"/>
      <c r="B269" s="18" t="s">
        <v>70</v>
      </c>
      <c r="C269" s="18">
        <v>30</v>
      </c>
      <c r="D269" s="18">
        <v>2.2200000000000002</v>
      </c>
      <c r="E269" s="18">
        <v>3</v>
      </c>
      <c r="F269" s="22">
        <v>22.86</v>
      </c>
      <c r="G269" s="22">
        <v>127.8</v>
      </c>
      <c r="H269" s="18"/>
      <c r="I269" s="22"/>
      <c r="J269" s="22"/>
      <c r="K269" s="22"/>
      <c r="L269" s="22"/>
      <c r="M269" s="22"/>
    </row>
    <row r="270" spans="1:26" ht="14.25" customHeight="1" x14ac:dyDescent="0.2">
      <c r="A270" s="17"/>
      <c r="B270" s="18" t="s">
        <v>72</v>
      </c>
      <c r="C270" s="33">
        <v>150</v>
      </c>
      <c r="D270" s="22">
        <v>4.5</v>
      </c>
      <c r="E270" s="22">
        <v>7.4999999999999997E-2</v>
      </c>
      <c r="F270" s="22">
        <v>5.7</v>
      </c>
      <c r="G270" s="22">
        <v>45</v>
      </c>
      <c r="H270" s="18"/>
      <c r="I270" s="22"/>
      <c r="J270" s="22"/>
      <c r="K270" s="22"/>
      <c r="L270" s="22"/>
      <c r="M270" s="22"/>
    </row>
    <row r="271" spans="1:26" ht="12.75" x14ac:dyDescent="0.2">
      <c r="A271" s="17"/>
      <c r="B271" s="28" t="s">
        <v>7</v>
      </c>
      <c r="C271" s="33"/>
      <c r="D271" s="29">
        <f>SUM(D268:D270)</f>
        <v>6.7200000000000006</v>
      </c>
      <c r="E271" s="29">
        <f t="shared" ref="E271:F271" si="23">SUM(E268:E270)</f>
        <v>3.0750000000000002</v>
      </c>
      <c r="F271" s="29">
        <f t="shared" si="23"/>
        <v>28.56</v>
      </c>
      <c r="G271" s="30">
        <f>SUM(G268:G270)</f>
        <v>172.8</v>
      </c>
      <c r="H271" s="28"/>
      <c r="I271" s="29"/>
      <c r="J271" s="29">
        <f>SUM(J265:J268)</f>
        <v>18.22</v>
      </c>
      <c r="K271" s="29">
        <f>SUM(K265:K268)</f>
        <v>24.13</v>
      </c>
      <c r="L271" s="29">
        <f>SUM(L265:L268)</f>
        <v>51.7</v>
      </c>
      <c r="M271" s="30">
        <f>SUM(M265:M268)</f>
        <v>471.09</v>
      </c>
    </row>
    <row r="272" spans="1:26" ht="13.5" x14ac:dyDescent="0.25">
      <c r="A272" s="17"/>
      <c r="B272" s="21" t="s">
        <v>59</v>
      </c>
      <c r="C272" s="33"/>
      <c r="D272" s="29"/>
      <c r="E272" s="29"/>
      <c r="F272" s="29"/>
      <c r="G272" s="29"/>
      <c r="H272" s="28"/>
      <c r="I272" s="29"/>
      <c r="J272" s="29"/>
      <c r="K272" s="29"/>
      <c r="L272" s="29"/>
      <c r="M272" s="29"/>
      <c r="N272" s="9"/>
      <c r="O272" s="8"/>
      <c r="P272" s="6"/>
      <c r="Q272" s="6"/>
      <c r="R272" s="6"/>
      <c r="S272" s="4"/>
      <c r="T272" s="4"/>
      <c r="U272" s="7"/>
      <c r="V272" s="4"/>
      <c r="W272" s="4"/>
      <c r="X272" s="4"/>
      <c r="Y272" s="4"/>
      <c r="Z272" s="4"/>
    </row>
    <row r="273" spans="1:14" ht="14.25" customHeight="1" x14ac:dyDescent="0.2">
      <c r="A273" s="17"/>
      <c r="B273" s="18" t="s">
        <v>81</v>
      </c>
      <c r="C273" s="33" t="s">
        <v>82</v>
      </c>
      <c r="D273" s="22">
        <v>8.01</v>
      </c>
      <c r="E273" s="22">
        <v>3.59</v>
      </c>
      <c r="F273" s="22">
        <v>37.54</v>
      </c>
      <c r="G273" s="22">
        <v>175.4</v>
      </c>
      <c r="H273" s="18"/>
      <c r="I273" s="29"/>
      <c r="J273" s="29"/>
      <c r="K273" s="29"/>
      <c r="L273" s="29"/>
      <c r="M273" s="29"/>
    </row>
    <row r="274" spans="1:14" ht="12.75" x14ac:dyDescent="0.2">
      <c r="A274" s="17" t="s">
        <v>46</v>
      </c>
      <c r="B274" s="18" t="s">
        <v>13</v>
      </c>
      <c r="C274" s="22">
        <v>150</v>
      </c>
      <c r="D274" s="22">
        <v>2.84</v>
      </c>
      <c r="E274" s="22">
        <v>2.4</v>
      </c>
      <c r="F274" s="22">
        <v>19.350000000000001</v>
      </c>
      <c r="G274" s="22">
        <v>107.25</v>
      </c>
      <c r="H274" s="18"/>
      <c r="I274" s="29"/>
      <c r="J274" s="29"/>
      <c r="K274" s="29"/>
      <c r="L274" s="29"/>
      <c r="M274" s="29"/>
    </row>
    <row r="275" spans="1:14" ht="12.75" customHeight="1" x14ac:dyDescent="0.2">
      <c r="A275" s="17" t="s">
        <v>92</v>
      </c>
      <c r="B275" s="18" t="s">
        <v>36</v>
      </c>
      <c r="C275" s="22">
        <v>150</v>
      </c>
      <c r="D275" s="22">
        <v>0.68</v>
      </c>
      <c r="E275" s="22">
        <v>0.68</v>
      </c>
      <c r="F275" s="22">
        <v>14.7</v>
      </c>
      <c r="G275" s="22">
        <v>66.94</v>
      </c>
      <c r="H275" s="18"/>
      <c r="I275" s="29"/>
      <c r="J275" s="29"/>
      <c r="K275" s="29"/>
      <c r="L275" s="29"/>
      <c r="M275" s="29"/>
    </row>
    <row r="276" spans="1:14" ht="12.75" x14ac:dyDescent="0.2">
      <c r="A276" s="17"/>
      <c r="B276" s="28" t="s">
        <v>7</v>
      </c>
      <c r="C276" s="33"/>
      <c r="D276" s="44">
        <f>SUM(D273:D275)</f>
        <v>11.53</v>
      </c>
      <c r="E276" s="44">
        <f t="shared" ref="E276:G276" si="24">SUM(E273:E275)</f>
        <v>6.67</v>
      </c>
      <c r="F276" s="44">
        <f t="shared" si="24"/>
        <v>71.59</v>
      </c>
      <c r="G276" s="45">
        <f t="shared" si="24"/>
        <v>349.59</v>
      </c>
      <c r="H276" s="46"/>
      <c r="I276" s="29"/>
      <c r="J276" s="29"/>
      <c r="K276" s="29"/>
      <c r="L276" s="29"/>
      <c r="M276" s="29"/>
    </row>
    <row r="277" spans="1:14" ht="12.75" x14ac:dyDescent="0.2">
      <c r="A277" s="17"/>
      <c r="B277" s="28" t="s">
        <v>11</v>
      </c>
      <c r="C277" s="30"/>
      <c r="D277" s="30">
        <f>D253+D263+D271+D276</f>
        <v>43.89</v>
      </c>
      <c r="E277" s="30">
        <f>E253+E263+E271+E276</f>
        <v>33.594999999999999</v>
      </c>
      <c r="F277" s="30">
        <f>F253+F263+F271+F276</f>
        <v>198.62</v>
      </c>
      <c r="G277" s="30">
        <f>G253+G263+G271+G276</f>
        <v>1291.08</v>
      </c>
      <c r="H277" s="28"/>
      <c r="I277" s="30"/>
      <c r="J277" s="30">
        <f>J253+J263+J271</f>
        <v>77.31</v>
      </c>
      <c r="K277" s="30">
        <f>K253+K263+K271</f>
        <v>59.459999999999994</v>
      </c>
      <c r="L277" s="30">
        <f>L253+L263+L271</f>
        <v>177.76</v>
      </c>
      <c r="M277" s="30">
        <f>M253+M263+M271</f>
        <v>1515.91</v>
      </c>
    </row>
    <row r="278" spans="1:14" ht="12.75" x14ac:dyDescent="0.2">
      <c r="A278" s="54"/>
      <c r="B278" s="55" t="s">
        <v>164</v>
      </c>
      <c r="C278" s="55"/>
      <c r="D278" s="55"/>
      <c r="E278" s="55"/>
      <c r="F278" s="55" t="s">
        <v>174</v>
      </c>
      <c r="G278" s="55"/>
      <c r="H278" s="56"/>
      <c r="I278" s="57"/>
      <c r="J278" s="57"/>
      <c r="K278" s="57"/>
      <c r="L278" s="57"/>
      <c r="M278" s="56"/>
    </row>
    <row r="279" spans="1:14" ht="12.75" x14ac:dyDescent="0.2">
      <c r="A279" s="58"/>
      <c r="B279" s="56"/>
      <c r="C279" s="56"/>
      <c r="D279" s="56"/>
      <c r="E279" s="56"/>
      <c r="F279" s="56"/>
      <c r="G279" s="56"/>
      <c r="H279" s="56"/>
      <c r="I279" s="57"/>
      <c r="J279" s="57"/>
      <c r="K279" s="57"/>
      <c r="L279" s="57"/>
      <c r="M279" s="56"/>
    </row>
    <row r="280" spans="1:14" ht="12.75" x14ac:dyDescent="0.2">
      <c r="A280" s="58"/>
      <c r="B280" s="59" t="s">
        <v>35</v>
      </c>
      <c r="C280" s="59"/>
      <c r="D280" s="59"/>
      <c r="E280" s="59"/>
      <c r="F280" s="59"/>
      <c r="G280" s="59"/>
      <c r="H280" s="59"/>
      <c r="I280" s="59"/>
      <c r="J280" s="59"/>
      <c r="K280" s="57"/>
      <c r="L280" s="57"/>
      <c r="M280" s="56"/>
    </row>
    <row r="281" spans="1:14" x14ac:dyDescent="0.2">
      <c r="A281" s="3"/>
      <c r="B281" s="13"/>
      <c r="C281" s="13"/>
      <c r="D281" s="13"/>
      <c r="E281" s="13"/>
      <c r="F281" s="13"/>
      <c r="G281" s="13"/>
      <c r="H281" s="13"/>
      <c r="I281" s="13"/>
      <c r="J281" s="13"/>
      <c r="K281" s="1"/>
      <c r="L281" s="1"/>
      <c r="M281" s="4"/>
    </row>
    <row r="282" spans="1:14" x14ac:dyDescent="0.2">
      <c r="A282" s="3"/>
    </row>
    <row r="286" spans="1:14" x14ac:dyDescent="0.2">
      <c r="N286" s="3"/>
    </row>
    <row r="287" spans="1:14" x14ac:dyDescent="0.2">
      <c r="N287" s="3"/>
    </row>
    <row r="290" ht="15" customHeight="1" x14ac:dyDescent="0.2"/>
    <row r="291" ht="15" customHeight="1" x14ac:dyDescent="0.2"/>
    <row r="301" ht="15" customHeight="1" x14ac:dyDescent="0.2"/>
    <row r="302" ht="15" customHeight="1" x14ac:dyDescent="0.2"/>
    <row r="305" ht="14.25" customHeight="1" x14ac:dyDescent="0.2"/>
    <row r="306" ht="20.25" customHeight="1" x14ac:dyDescent="0.2"/>
    <row r="308" ht="17.25" customHeight="1" x14ac:dyDescent="0.2"/>
    <row r="309" ht="15" customHeight="1" x14ac:dyDescent="0.2"/>
    <row r="310" ht="16.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29" ht="15.75" customHeight="1" x14ac:dyDescent="0.2"/>
    <row r="415" ht="18.75" customHeight="1" x14ac:dyDescent="0.2"/>
  </sheetData>
  <mergeCells count="12">
    <mergeCell ref="B82:M82"/>
    <mergeCell ref="B108:M108"/>
    <mergeCell ref="B247:M247"/>
    <mergeCell ref="B136:M136"/>
    <mergeCell ref="B163:M163"/>
    <mergeCell ref="B190:M190"/>
    <mergeCell ref="B220:M220"/>
    <mergeCell ref="A2:M2"/>
    <mergeCell ref="A3:M3"/>
    <mergeCell ref="B30:M30"/>
    <mergeCell ref="B56:M56"/>
    <mergeCell ref="H1:M1"/>
  </mergeCells>
  <printOptions horizontalCentered="1"/>
  <pageMargins left="0.23622047244094491" right="0" top="0.55118110236220474" bottom="0.74803149606299213" header="0.11811023622047245" footer="0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1-6 лет</vt:lpstr>
    </vt:vector>
  </TitlesOfParts>
  <Company>Torrents.by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2024-10-23T08:43:05Z</cp:lastPrinted>
  <dcterms:created xsi:type="dcterms:W3CDTF">2013-12-31T08:50:38Z</dcterms:created>
  <dcterms:modified xsi:type="dcterms:W3CDTF">2024-10-23T08:46:07Z</dcterms:modified>
</cp:coreProperties>
</file>