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90" windowWidth="15600" windowHeight="9405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I126" i="1" l="1"/>
  <c r="N117" i="1"/>
  <c r="I117" i="1"/>
  <c r="N101" i="1"/>
  <c r="N73" i="1"/>
  <c r="I73" i="1"/>
  <c r="N19" i="1"/>
  <c r="I19" i="1"/>
  <c r="I101" i="1"/>
  <c r="N45" i="1"/>
  <c r="I45" i="1"/>
  <c r="F172" i="1" l="1"/>
  <c r="F73" i="1"/>
  <c r="G73" i="1"/>
  <c r="H73" i="1"/>
  <c r="N182" i="1"/>
  <c r="M182" i="1"/>
  <c r="L182" i="1"/>
  <c r="K182" i="1"/>
  <c r="I182" i="1"/>
  <c r="H182" i="1"/>
  <c r="G182" i="1"/>
  <c r="F182" i="1"/>
  <c r="N64" i="1"/>
  <c r="M64" i="1"/>
  <c r="L64" i="1"/>
  <c r="K64" i="1"/>
  <c r="I64" i="1"/>
  <c r="H64" i="1"/>
  <c r="G64" i="1"/>
  <c r="F64" i="1"/>
  <c r="N154" i="1" l="1"/>
  <c r="M154" i="1"/>
  <c r="L154" i="1"/>
  <c r="K154" i="1"/>
  <c r="I154" i="1"/>
  <c r="H154" i="1"/>
  <c r="G154" i="1"/>
  <c r="F154" i="1"/>
  <c r="N208" i="1"/>
  <c r="M208" i="1"/>
  <c r="L208" i="1"/>
  <c r="K208" i="1"/>
  <c r="I208" i="1"/>
  <c r="H208" i="1"/>
  <c r="G208" i="1"/>
  <c r="F208" i="1"/>
  <c r="N172" i="1"/>
  <c r="M172" i="1"/>
  <c r="L172" i="1"/>
  <c r="K172" i="1"/>
  <c r="I172" i="1"/>
  <c r="H172" i="1"/>
  <c r="G172" i="1"/>
  <c r="N36" i="1"/>
  <c r="M36" i="1"/>
  <c r="L36" i="1"/>
  <c r="K36" i="1"/>
  <c r="I36" i="1"/>
  <c r="H36" i="1"/>
  <c r="G36" i="1"/>
  <c r="F36" i="1"/>
  <c r="N224" i="1"/>
  <c r="M224" i="1"/>
  <c r="L224" i="1"/>
  <c r="K224" i="1"/>
  <c r="I224" i="1"/>
  <c r="H224" i="1"/>
  <c r="G224" i="1"/>
  <c r="F224" i="1"/>
  <c r="N250" i="1"/>
  <c r="M250" i="1"/>
  <c r="L250" i="1"/>
  <c r="K250" i="1"/>
  <c r="I250" i="1"/>
  <c r="H250" i="1"/>
  <c r="G250" i="1"/>
  <c r="F250" i="1"/>
  <c r="K241" i="1"/>
  <c r="L241" i="1"/>
  <c r="M241" i="1"/>
  <c r="N241" i="1"/>
  <c r="F241" i="1"/>
  <c r="G241" i="1"/>
  <c r="H241" i="1"/>
  <c r="I241" i="1"/>
  <c r="G219" i="1"/>
  <c r="N219" i="1"/>
  <c r="M219" i="1"/>
  <c r="L219" i="1"/>
  <c r="K219" i="1"/>
  <c r="F219" i="1"/>
  <c r="H219" i="1"/>
  <c r="I219" i="1"/>
  <c r="K54" i="1"/>
  <c r="L54" i="1"/>
  <c r="M54" i="1"/>
  <c r="N54" i="1"/>
  <c r="F54" i="1"/>
  <c r="G54" i="1"/>
  <c r="H54" i="1"/>
  <c r="I54" i="1"/>
  <c r="K232" i="1"/>
  <c r="L144" i="1"/>
  <c r="K144" i="1"/>
  <c r="I144" i="1"/>
  <c r="H144" i="1"/>
  <c r="G144" i="1"/>
  <c r="F144" i="1"/>
  <c r="N144" i="1"/>
  <c r="M144" i="1"/>
  <c r="N28" i="1"/>
  <c r="M28" i="1"/>
  <c r="L28" i="1"/>
  <c r="K28" i="1"/>
  <c r="I28" i="1"/>
  <c r="H28" i="1"/>
  <c r="G28" i="1"/>
  <c r="F28" i="1"/>
  <c r="N276" i="1"/>
  <c r="M276" i="1"/>
  <c r="L276" i="1"/>
  <c r="K276" i="1"/>
  <c r="I276" i="1"/>
  <c r="H276" i="1"/>
  <c r="G276" i="1"/>
  <c r="F276" i="1"/>
  <c r="N270" i="1"/>
  <c r="M270" i="1"/>
  <c r="L270" i="1"/>
  <c r="K270" i="1"/>
  <c r="I270" i="1"/>
  <c r="H270" i="1"/>
  <c r="G270" i="1"/>
  <c r="F270" i="1"/>
  <c r="N261" i="1"/>
  <c r="M261" i="1"/>
  <c r="L261" i="1"/>
  <c r="K261" i="1"/>
  <c r="I261" i="1"/>
  <c r="H261" i="1"/>
  <c r="G261" i="1"/>
  <c r="F261" i="1"/>
  <c r="N232" i="1"/>
  <c r="M232" i="1"/>
  <c r="L232" i="1"/>
  <c r="I232" i="1"/>
  <c r="H232" i="1"/>
  <c r="G232" i="1"/>
  <c r="F232" i="1"/>
  <c r="N191" i="1"/>
  <c r="M191" i="1"/>
  <c r="L191" i="1"/>
  <c r="K191" i="1"/>
  <c r="I191" i="1"/>
  <c r="H191" i="1"/>
  <c r="G191" i="1"/>
  <c r="F191" i="1"/>
  <c r="N164" i="1"/>
  <c r="M164" i="1"/>
  <c r="L164" i="1"/>
  <c r="K164" i="1"/>
  <c r="I164" i="1"/>
  <c r="H164" i="1"/>
  <c r="G164" i="1"/>
  <c r="F164" i="1"/>
  <c r="N136" i="1"/>
  <c r="M136" i="1"/>
  <c r="L136" i="1"/>
  <c r="K136" i="1"/>
  <c r="I136" i="1"/>
  <c r="H136" i="1"/>
  <c r="G136" i="1"/>
  <c r="F136" i="1"/>
  <c r="N126" i="1"/>
  <c r="M126" i="1"/>
  <c r="L126" i="1"/>
  <c r="K126" i="1"/>
  <c r="H126" i="1"/>
  <c r="G126" i="1"/>
  <c r="F126" i="1"/>
  <c r="M117" i="1"/>
  <c r="L117" i="1"/>
  <c r="K117" i="1"/>
  <c r="H117" i="1"/>
  <c r="G117" i="1"/>
  <c r="F117" i="1"/>
  <c r="N110" i="1"/>
  <c r="M110" i="1"/>
  <c r="L110" i="1"/>
  <c r="K110" i="1"/>
  <c r="I110" i="1"/>
  <c r="H110" i="1"/>
  <c r="G110" i="1"/>
  <c r="F110" i="1"/>
  <c r="N199" i="1"/>
  <c r="M199" i="1"/>
  <c r="L199" i="1"/>
  <c r="K199" i="1"/>
  <c r="K200" i="1" s="1"/>
  <c r="I199" i="1"/>
  <c r="H199" i="1"/>
  <c r="G199" i="1"/>
  <c r="F199" i="1"/>
  <c r="N92" i="1"/>
  <c r="M92" i="1"/>
  <c r="L92" i="1"/>
  <c r="K92" i="1"/>
  <c r="I92" i="1"/>
  <c r="H92" i="1"/>
  <c r="G92" i="1"/>
  <c r="F92" i="1"/>
  <c r="N85" i="1"/>
  <c r="M85" i="1"/>
  <c r="L85" i="1"/>
  <c r="K85" i="1"/>
  <c r="I85" i="1"/>
  <c r="H85" i="1"/>
  <c r="F85" i="1"/>
  <c r="M73" i="1"/>
  <c r="L73" i="1"/>
  <c r="K73" i="1"/>
  <c r="F19" i="1"/>
  <c r="M19" i="1"/>
  <c r="L19" i="1"/>
  <c r="K19" i="1"/>
  <c r="H19" i="1"/>
  <c r="G19" i="1"/>
  <c r="F173" i="1" l="1"/>
  <c r="K251" i="1"/>
  <c r="L200" i="1"/>
  <c r="H277" i="1"/>
  <c r="F277" i="1"/>
  <c r="M277" i="1"/>
  <c r="L173" i="1"/>
  <c r="N173" i="1"/>
  <c r="I173" i="1"/>
  <c r="N65" i="1"/>
  <c r="F251" i="1"/>
  <c r="N145" i="1"/>
  <c r="L145" i="1"/>
  <c r="I145" i="1"/>
  <c r="G145" i="1"/>
  <c r="I277" i="1"/>
  <c r="N251" i="1"/>
  <c r="L251" i="1"/>
  <c r="G251" i="1"/>
  <c r="I251" i="1"/>
  <c r="G93" i="1"/>
  <c r="L93" i="1"/>
  <c r="N277" i="1"/>
  <c r="L277" i="1"/>
  <c r="G277" i="1"/>
  <c r="N225" i="1"/>
  <c r="G225" i="1"/>
  <c r="N200" i="1"/>
  <c r="F200" i="1"/>
  <c r="H200" i="1"/>
  <c r="I65" i="1"/>
  <c r="H37" i="1"/>
  <c r="K277" i="1"/>
  <c r="M251" i="1"/>
  <c r="H251" i="1"/>
  <c r="H225" i="1"/>
  <c r="F225" i="1"/>
  <c r="M200" i="1"/>
  <c r="I200" i="1"/>
  <c r="G200" i="1"/>
  <c r="M173" i="1"/>
  <c r="K173" i="1"/>
  <c r="H173" i="1"/>
  <c r="M145" i="1"/>
  <c r="H145" i="1"/>
  <c r="F145" i="1"/>
  <c r="K145" i="1"/>
  <c r="I225" i="1"/>
  <c r="M93" i="1"/>
  <c r="K93" i="1"/>
  <c r="H93" i="1"/>
  <c r="L225" i="1"/>
  <c r="M37" i="1"/>
  <c r="K37" i="1"/>
  <c r="G37" i="1"/>
  <c r="I37" i="1"/>
  <c r="I93" i="1" s="1"/>
  <c r="K225" i="1"/>
  <c r="M225" i="1"/>
  <c r="L37" i="1"/>
  <c r="N37" i="1"/>
  <c r="N93" i="1" s="1"/>
  <c r="F37" i="1"/>
  <c r="F93" i="1"/>
  <c r="G173" i="1" l="1"/>
  <c r="I118" i="1"/>
  <c r="I280" i="1"/>
  <c r="N118" i="1"/>
  <c r="N280" i="1"/>
  <c r="L45" i="1"/>
  <c r="L65" i="1"/>
  <c r="K65" i="1"/>
  <c r="K45" i="1"/>
  <c r="G65" i="1"/>
  <c r="G45" i="1"/>
  <c r="F65" i="1"/>
  <c r="F45" i="1"/>
  <c r="K118" i="1"/>
  <c r="K101" i="1"/>
  <c r="G118" i="1"/>
  <c r="G101" i="1"/>
  <c r="F118" i="1"/>
  <c r="F101" i="1"/>
  <c r="H101" i="1"/>
  <c r="H118" i="1"/>
  <c r="M118" i="1"/>
  <c r="M101" i="1"/>
  <c r="H45" i="1"/>
  <c r="H65" i="1"/>
  <c r="H280" i="1"/>
  <c r="M45" i="1"/>
  <c r="M65" i="1"/>
  <c r="M280" i="1"/>
  <c r="L101" i="1"/>
  <c r="L118" i="1"/>
  <c r="L280" i="1"/>
</calcChain>
</file>

<file path=xl/sharedStrings.xml><?xml version="1.0" encoding="utf-8"?>
<sst xmlns="http://schemas.openxmlformats.org/spreadsheetml/2006/main" count="598" uniqueCount="291">
  <si>
    <t>Утверждаю</t>
  </si>
  <si>
    <t>___________________________</t>
  </si>
  <si>
    <t>"____"</t>
  </si>
  <si>
    <t>______________2018г.</t>
  </si>
  <si>
    <t>Примерное 10-дневное меню</t>
  </si>
  <si>
    <t>для воспитанников с пребыванием в ДДУ  9-10,5 часов,</t>
  </si>
  <si>
    <t>Технологич.</t>
  </si>
  <si>
    <t>карта №</t>
  </si>
  <si>
    <t xml:space="preserve">          Наименование блюд</t>
  </si>
  <si>
    <t>Выход</t>
  </si>
  <si>
    <t xml:space="preserve">    г.</t>
  </si>
  <si>
    <t xml:space="preserve">        Б</t>
  </si>
  <si>
    <t xml:space="preserve">       Ж</t>
  </si>
  <si>
    <t xml:space="preserve">        У</t>
  </si>
  <si>
    <t xml:space="preserve">     Ккал</t>
  </si>
  <si>
    <t xml:space="preserve">       Б</t>
  </si>
  <si>
    <t xml:space="preserve">       У</t>
  </si>
  <si>
    <t xml:space="preserve">      Ккал</t>
  </si>
  <si>
    <t>ПОНЕДЕЛЬНИК (1-Й ДЕНЬ)</t>
  </si>
  <si>
    <t>№ 1/1</t>
  </si>
  <si>
    <t>Бутерброд с маслом</t>
  </si>
  <si>
    <t>№ 5/6</t>
  </si>
  <si>
    <t>Чай с молоком</t>
  </si>
  <si>
    <t>Итого</t>
  </si>
  <si>
    <t>№ 1</t>
  </si>
  <si>
    <t xml:space="preserve">       ……</t>
  </si>
  <si>
    <t xml:space="preserve">     ……</t>
  </si>
  <si>
    <t xml:space="preserve">     …….</t>
  </si>
  <si>
    <t xml:space="preserve">     ……..</t>
  </si>
  <si>
    <t xml:space="preserve">      …….</t>
  </si>
  <si>
    <t>Сок фруктовый</t>
  </si>
  <si>
    <t>Хлеб ржаной</t>
  </si>
  <si>
    <t>№ 9/10</t>
  </si>
  <si>
    <t>Молоко кипяченое</t>
  </si>
  <si>
    <t>Фрукты</t>
  </si>
  <si>
    <t>ИТОГО  ЗА  ДЕНЬ:</t>
  </si>
  <si>
    <t>ВТОРНИК (2-Й ДЕНЬ)</t>
  </si>
  <si>
    <t>Хлеб пшеничный</t>
  </si>
  <si>
    <t>Кофейный напиток с молоком</t>
  </si>
  <si>
    <t>№ 9/11</t>
  </si>
  <si>
    <t xml:space="preserve">       …….</t>
  </si>
  <si>
    <t xml:space="preserve">     …..</t>
  </si>
  <si>
    <t>№ 6/6</t>
  </si>
  <si>
    <t>ИТОГО    ЗА ДЕНЬ</t>
  </si>
  <si>
    <t>СРЕДА (3-Й ДЕНЬ)</t>
  </si>
  <si>
    <t>№ 5/9</t>
  </si>
  <si>
    <t>Щи из свежей капусты с картофелем</t>
  </si>
  <si>
    <t xml:space="preserve">      …..</t>
  </si>
  <si>
    <t xml:space="preserve">    ……</t>
  </si>
  <si>
    <t>Макаронные изделия отварные</t>
  </si>
  <si>
    <t>№ 7/8</t>
  </si>
  <si>
    <t>Какао с молоком</t>
  </si>
  <si>
    <t>ИТОГО ЗА ДЕНЬ</t>
  </si>
  <si>
    <t>ЧЕТВЕРГ (4-Й ДЕНЬ)</t>
  </si>
  <si>
    <t>Каша жидкая молочная пшенная</t>
  </si>
  <si>
    <t xml:space="preserve">           150/3</t>
  </si>
  <si>
    <t xml:space="preserve">         200/4</t>
  </si>
  <si>
    <t>Печенье</t>
  </si>
  <si>
    <t>ИТОГО  ЗА ДЕНЬ</t>
  </si>
  <si>
    <t>ПЯТНИЦА (5-Й ДЕНЬ)</t>
  </si>
  <si>
    <t>Бутерброд с сыром</t>
  </si>
  <si>
    <t xml:space="preserve">        …….</t>
  </si>
  <si>
    <t xml:space="preserve">      ……..</t>
  </si>
  <si>
    <t>Каша жидкая молочная "Геркулес"</t>
  </si>
  <si>
    <t>№ 12/18</t>
  </si>
  <si>
    <t>ПОНЕДЕЛЬНИК (6-Й ДЕНЬ)</t>
  </si>
  <si>
    <t>Бутерброд  с маслом</t>
  </si>
  <si>
    <t>Каша вязкая гречневая</t>
  </si>
  <si>
    <t>ИТОГО  ЗА  ДЕНЬ</t>
  </si>
  <si>
    <t>ВТОРНИК  (7-Й ДЕНЬ)</t>
  </si>
  <si>
    <t>№  11/12</t>
  </si>
  <si>
    <t>СРЕДА (8-Й ДЕНЬ)</t>
  </si>
  <si>
    <t>ИТОГО   ЗА  ДЕНЬ</t>
  </si>
  <si>
    <t>ЧЕТВЕРГ (9-Й ДЕНЬ)</t>
  </si>
  <si>
    <t>ИТОГО   ЗА ДЕНЬ</t>
  </si>
  <si>
    <t>ПЯТНИЦА  (10-Й ДЕНЬ)</t>
  </si>
  <si>
    <t>Обед-25,76%</t>
  </si>
  <si>
    <t>Полдник-26,16%</t>
  </si>
  <si>
    <t>ВСЕГО ЗА   10  ДЕНЬ</t>
  </si>
  <si>
    <t>ВСЕГО ЗА    1    ДЕНЬ</t>
  </si>
  <si>
    <t xml:space="preserve">         404,65</t>
  </si>
  <si>
    <t xml:space="preserve">            50/30</t>
  </si>
  <si>
    <t>Фрикадельки из говядины,</t>
  </si>
  <si>
    <t>тушенные в соусе</t>
  </si>
  <si>
    <t>№ 12/13</t>
  </si>
  <si>
    <t>Картофель в молоке</t>
  </si>
  <si>
    <t>№ 10</t>
  </si>
  <si>
    <t xml:space="preserve">    …….</t>
  </si>
  <si>
    <t>№ 2/5</t>
  </si>
  <si>
    <t>Колбасные изделия отварные</t>
  </si>
  <si>
    <t>Каша жидкая молочная манная</t>
  </si>
  <si>
    <t>№ 35/38</t>
  </si>
  <si>
    <t>60/40</t>
  </si>
  <si>
    <t>№ 4/6</t>
  </si>
  <si>
    <t>Омлет с сыром</t>
  </si>
  <si>
    <t>№ 4/4</t>
  </si>
  <si>
    <t>№ 6</t>
  </si>
  <si>
    <t>№  9/11</t>
  </si>
  <si>
    <t>Омлет натуральный</t>
  </si>
  <si>
    <t xml:space="preserve">Суп картофельный  </t>
  </si>
  <si>
    <t>Кисель из сока</t>
  </si>
  <si>
    <t xml:space="preserve">      150/3</t>
  </si>
  <si>
    <t>№ 15/16</t>
  </si>
  <si>
    <t xml:space="preserve">Каша жидкая молочная рисовая </t>
  </si>
  <si>
    <t>№ 11/13</t>
  </si>
  <si>
    <t>№ 21</t>
  </si>
  <si>
    <t>Шницель</t>
  </si>
  <si>
    <t>Кефир</t>
  </si>
  <si>
    <t>№ 10/13</t>
  </si>
  <si>
    <t>Завтрак-22.1%</t>
  </si>
  <si>
    <t>Обед-32.4%</t>
  </si>
  <si>
    <t>Полдник- 25.3%</t>
  </si>
  <si>
    <t>Завтрак-21.4%</t>
  </si>
  <si>
    <t>Обед-33.3%</t>
  </si>
  <si>
    <t>Полдник-25.9%</t>
  </si>
  <si>
    <t>Завтрак-23%</t>
  </si>
  <si>
    <t>Обед-35.4%</t>
  </si>
  <si>
    <t>Полдник-21.5%</t>
  </si>
  <si>
    <t>Завтрак-20.4%</t>
  </si>
  <si>
    <t>Обед-34.7%</t>
  </si>
  <si>
    <t>Полдник-24.8%</t>
  </si>
  <si>
    <t>Завтрак-24.5%</t>
  </si>
  <si>
    <t>Обед-31.7%</t>
  </si>
  <si>
    <t>Полдник-23.7%</t>
  </si>
  <si>
    <t>Завтрак-25%</t>
  </si>
  <si>
    <t>Обед-31.8%</t>
  </si>
  <si>
    <t>Полдник-23%</t>
  </si>
  <si>
    <t>Завтрак-25.9%</t>
  </si>
  <si>
    <t>Обед-28.9%</t>
  </si>
  <si>
    <t>Полдник-26.78%</t>
  </si>
  <si>
    <t>Завтрак-23.9%</t>
  </si>
  <si>
    <t>Обед-31.3%</t>
  </si>
  <si>
    <t>Полдник-24,7%</t>
  </si>
  <si>
    <t>Завтрак-23,5%</t>
  </si>
  <si>
    <t>Обед-29.5%</t>
  </si>
  <si>
    <t>Завтрак-24.6%</t>
  </si>
  <si>
    <t>Обед-30%</t>
  </si>
  <si>
    <t>Полдник-25.4%</t>
  </si>
  <si>
    <t>Завтрак-21.3%</t>
  </si>
  <si>
    <t>Обед-32.3%</t>
  </si>
  <si>
    <t>Полдник-24.3%</t>
  </si>
  <si>
    <t>Обед-32%</t>
  </si>
  <si>
    <t>Завтрак-23,6%</t>
  </si>
  <si>
    <t>Обед-28.7%</t>
  </si>
  <si>
    <t>Полдник-26%</t>
  </si>
  <si>
    <t>Завтрак-25.8%</t>
  </si>
  <si>
    <t>Обед-28.4%</t>
  </si>
  <si>
    <t>Полдник-25.7%</t>
  </si>
  <si>
    <t>Завтрак-20%</t>
  </si>
  <si>
    <t>Обед-34.8%</t>
  </si>
  <si>
    <t>Полдник-25%</t>
  </si>
  <si>
    <t>Обед-35.9%</t>
  </si>
  <si>
    <t>Завтрак-19%</t>
  </si>
  <si>
    <t>Полдник-21.33%</t>
  </si>
  <si>
    <t>Обед-33.6%</t>
  </si>
  <si>
    <t>Завтрак-22.57%</t>
  </si>
  <si>
    <t>Обед-32.8%</t>
  </si>
  <si>
    <t>Полдник-22%</t>
  </si>
  <si>
    <t>Мармелад</t>
  </si>
  <si>
    <t>Икра морковная</t>
  </si>
  <si>
    <t xml:space="preserve">   ……</t>
  </si>
  <si>
    <t>Каша вязкая рисовая</t>
  </si>
  <si>
    <t>молочным сладким</t>
  </si>
  <si>
    <t>140/50</t>
  </si>
  <si>
    <t>Котлеты</t>
  </si>
  <si>
    <t xml:space="preserve">   …….</t>
  </si>
  <si>
    <t xml:space="preserve">    Соотношение БЖУ в % к калорийности</t>
  </si>
  <si>
    <t>Котлеты "Здоровье"</t>
  </si>
  <si>
    <t>150/3</t>
  </si>
  <si>
    <t>200/5</t>
  </si>
  <si>
    <t>со сметаной</t>
  </si>
  <si>
    <t>Компот из сухофруктов вит.С</t>
  </si>
  <si>
    <t>……</t>
  </si>
  <si>
    <t>Салат из морской и белокоч. капусты</t>
  </si>
  <si>
    <t>со сметаной вит.С</t>
  </si>
  <si>
    <t>М.А.Зайцева</t>
  </si>
  <si>
    <t>…….</t>
  </si>
  <si>
    <t>№ 14/15</t>
  </si>
  <si>
    <t>……..</t>
  </si>
  <si>
    <t>№ 3</t>
  </si>
  <si>
    <t>№ 2/2</t>
  </si>
  <si>
    <t>Чай с сахаром</t>
  </si>
  <si>
    <t>Котлеты рубленые из цыпл. - бройл.</t>
  </si>
  <si>
    <t>№ 66/74</t>
  </si>
  <si>
    <t>Салат из моркови с яблоками</t>
  </si>
  <si>
    <t>Компот из свежих плодов вит.С</t>
  </si>
  <si>
    <t>50/8</t>
  </si>
  <si>
    <t>60/10</t>
  </si>
  <si>
    <t>№ 4</t>
  </si>
  <si>
    <t>№ 5</t>
  </si>
  <si>
    <t>№ 11/31</t>
  </si>
  <si>
    <t>Тефтели</t>
  </si>
  <si>
    <t>40/40</t>
  </si>
  <si>
    <t>50/50</t>
  </si>
  <si>
    <t>Биточки из говядины (паровые)</t>
  </si>
  <si>
    <t>Блины со сметаной</t>
  </si>
  <si>
    <t>№ 19</t>
  </si>
  <si>
    <t>Биточки из птицы</t>
  </si>
  <si>
    <t>№ 57</t>
  </si>
  <si>
    <t>Суп молочный с крупой гречневой</t>
  </si>
  <si>
    <t>№1</t>
  </si>
  <si>
    <t>Запеканка из творога с соусом</t>
  </si>
  <si>
    <t>120/40</t>
  </si>
  <si>
    <t xml:space="preserve">        200/4</t>
  </si>
  <si>
    <t>№ 11/12</t>
  </si>
  <si>
    <t>Запеканка из творога со сметаной</t>
  </si>
  <si>
    <t xml:space="preserve">       120/10</t>
  </si>
  <si>
    <t xml:space="preserve">                    Инженер-технолог</t>
  </si>
  <si>
    <t>Йогурт 1,5%</t>
  </si>
  <si>
    <t>№ 10/30</t>
  </si>
  <si>
    <t>Рулет из говядины запеченный</t>
  </si>
  <si>
    <t>для детей раннего возраста (1-3 года)</t>
  </si>
  <si>
    <t>для детей дошкольного возраста (3-7 лет)</t>
  </si>
  <si>
    <t>Капуста тушеная</t>
  </si>
  <si>
    <t>№ 8/8</t>
  </si>
  <si>
    <t>Свекла, тушенная в сметане</t>
  </si>
  <si>
    <t>Котлеты рубленые из цыпл.-бройл.</t>
  </si>
  <si>
    <t>140/15</t>
  </si>
  <si>
    <t>Гуляш из отварного мяса</t>
  </si>
  <si>
    <t>№ 11</t>
  </si>
  <si>
    <t>№ 13</t>
  </si>
  <si>
    <t>№ 2</t>
  </si>
  <si>
    <t xml:space="preserve">Каша вязкая молочная гречневая  </t>
  </si>
  <si>
    <t>№ 6/10</t>
  </si>
  <si>
    <t>Картофель отварной</t>
  </si>
  <si>
    <t>50/4</t>
  </si>
  <si>
    <t>№ 4/8</t>
  </si>
  <si>
    <t xml:space="preserve">Пудинг из творога </t>
  </si>
  <si>
    <t>(территория радиоактивного загрязнения)</t>
  </si>
  <si>
    <t>200/4</t>
  </si>
  <si>
    <t>№ 17/20</t>
  </si>
  <si>
    <t>№ 1/5</t>
  </si>
  <si>
    <t>№ 14/38</t>
  </si>
  <si>
    <t>Оладьи из печени</t>
  </si>
  <si>
    <t>№ 14/18</t>
  </si>
  <si>
    <t>Рассольник домашний со сметаной</t>
  </si>
  <si>
    <t>№ 10/10</t>
  </si>
  <si>
    <t>Картофель и овощи, тушенные в соусе</t>
  </si>
  <si>
    <t>№ 41/49</t>
  </si>
  <si>
    <t>№ 106</t>
  </si>
  <si>
    <t>Икра свекольная</t>
  </si>
  <si>
    <t>№ 3/15</t>
  </si>
  <si>
    <t>Фрикадельки из птицы</t>
  </si>
  <si>
    <t>Салат из белокоч. капусты с морковью</t>
  </si>
  <si>
    <t>Суп картофельный с горохом вит.С</t>
  </si>
  <si>
    <t>Меню разработано на основании "Сборника технологических карт блюд и изделий для детей раннего и дошкольного возраста" 2015 год</t>
  </si>
  <si>
    <t>№ 20/21</t>
  </si>
  <si>
    <t xml:space="preserve">Суп картофельный </t>
  </si>
  <si>
    <t>№ 38/34</t>
  </si>
  <si>
    <t>Суп картофельный с горохом</t>
  </si>
  <si>
    <t>№ 8/13</t>
  </si>
  <si>
    <t>Драчена</t>
  </si>
  <si>
    <t>Зефир</t>
  </si>
  <si>
    <t>Директор ГУО "Березовская средняя школа"</t>
  </si>
  <si>
    <t>Борщ с картофелем со сметаной</t>
  </si>
  <si>
    <t xml:space="preserve">Каша вязкая перловая </t>
  </si>
  <si>
    <t>№ 3/3</t>
  </si>
  <si>
    <t xml:space="preserve">Макароны с сыром </t>
  </si>
  <si>
    <t>№ 6/8</t>
  </si>
  <si>
    <t>Рыба, запеченная в сметане с морковью</t>
  </si>
  <si>
    <t>Проведена оценка рациона</t>
  </si>
  <si>
    <t>_________________________</t>
  </si>
  <si>
    <t>Блины с со сметаной</t>
  </si>
  <si>
    <t>Оладьи со сметаной</t>
  </si>
  <si>
    <t xml:space="preserve">Капуста тушеная </t>
  </si>
  <si>
    <t>№ 38/42</t>
  </si>
  <si>
    <t>Салат "Цветной"</t>
  </si>
  <si>
    <t>№ 7/10</t>
  </si>
  <si>
    <t>Котлеты рыбные</t>
  </si>
  <si>
    <t>2024 г.</t>
  </si>
  <si>
    <t>____  ______________  2024 г.</t>
  </si>
  <si>
    <t>№ 2/6</t>
  </si>
  <si>
    <t>Рассольник ленинградский со сметаной</t>
  </si>
  <si>
    <t>Борщ с картофелем со сметаной вит.С</t>
  </si>
  <si>
    <t>Сырники, запеченные со сметаной</t>
  </si>
  <si>
    <t>120/10</t>
  </si>
  <si>
    <t xml:space="preserve"> </t>
  </si>
  <si>
    <t>на зимне - весенний период 2024 - 2025 г.г.</t>
  </si>
  <si>
    <t>Салат из белокоч. капусты с яблоками</t>
  </si>
  <si>
    <t>№ 73/81</t>
  </si>
  <si>
    <t>Салат "Ассорти в-2"</t>
  </si>
  <si>
    <t>№ 65/73</t>
  </si>
  <si>
    <t>Салат из моркови с изюмом</t>
  </si>
  <si>
    <t>№ 12/12</t>
  </si>
  <si>
    <t>Салат из белокоч. капусты с луком</t>
  </si>
  <si>
    <t>№ 25/25</t>
  </si>
  <si>
    <t xml:space="preserve">Салат "Агеньчык" </t>
  </si>
  <si>
    <t>№ 21/24</t>
  </si>
  <si>
    <t>№ 71/79</t>
  </si>
  <si>
    <t>Салат "Здоровье"</t>
  </si>
  <si>
    <t>№ 107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</si>
</sst>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i/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i/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0" xfId="0" applyFont="1" applyFill="1" applyBorder="1"/>
    <xf numFmtId="0" fontId="2" fillId="0" borderId="0" xfId="0" applyFont="1"/>
    <xf numFmtId="0" fontId="3" fillId="0" borderId="2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2" xfId="0" applyFont="1" applyBorder="1"/>
    <xf numFmtId="0" fontId="3" fillId="0" borderId="3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3" xfId="0" applyFont="1" applyBorder="1"/>
    <xf numFmtId="0" fontId="4" fillId="0" borderId="0" xfId="0" applyFont="1"/>
    <xf numFmtId="0" fontId="6" fillId="0" borderId="0" xfId="0" applyFont="1"/>
    <xf numFmtId="0" fontId="5" fillId="0" borderId="0" xfId="0" applyFont="1"/>
    <xf numFmtId="0" fontId="0" fillId="0" borderId="1" xfId="0" applyFont="1" applyBorder="1"/>
    <xf numFmtId="0" fontId="1" fillId="0" borderId="10" xfId="0" applyFont="1" applyFill="1" applyBorder="1"/>
    <xf numFmtId="0" fontId="0" fillId="0" borderId="0" xfId="0" applyFont="1"/>
    <xf numFmtId="0" fontId="0" fillId="0" borderId="1" xfId="0" applyFont="1" applyFill="1" applyBorder="1"/>
    <xf numFmtId="0" fontId="1" fillId="0" borderId="1" xfId="0" applyFont="1" applyFill="1" applyBorder="1"/>
    <xf numFmtId="0" fontId="1" fillId="0" borderId="11" xfId="0" applyFont="1" applyBorder="1"/>
    <xf numFmtId="0" fontId="1" fillId="0" borderId="12" xfId="0" applyFont="1" applyBorder="1"/>
    <xf numFmtId="0" fontId="1" fillId="0" borderId="13" xfId="0" applyFont="1" applyBorder="1"/>
    <xf numFmtId="0" fontId="0" fillId="0" borderId="11" xfId="0" applyFont="1" applyBorder="1"/>
    <xf numFmtId="0" fontId="0" fillId="0" borderId="12" xfId="0" applyFont="1" applyBorder="1"/>
    <xf numFmtId="0" fontId="0" fillId="0" borderId="1" xfId="0" applyBorder="1"/>
    <xf numFmtId="0" fontId="0" fillId="0" borderId="7" xfId="0" applyFont="1" applyBorder="1"/>
    <xf numFmtId="0" fontId="0" fillId="0" borderId="8" xfId="0" applyFont="1" applyBorder="1"/>
    <xf numFmtId="0" fontId="6" fillId="0" borderId="1" xfId="0" applyFont="1" applyBorder="1"/>
    <xf numFmtId="0" fontId="7" fillId="0" borderId="12" xfId="0" applyFont="1" applyBorder="1"/>
    <xf numFmtId="0" fontId="7" fillId="0" borderId="13" xfId="0" applyFont="1" applyBorder="1"/>
    <xf numFmtId="0" fontId="8" fillId="0" borderId="11" xfId="0" applyFont="1" applyBorder="1"/>
    <xf numFmtId="0" fontId="8" fillId="0" borderId="12" xfId="0" applyFont="1" applyBorder="1"/>
    <xf numFmtId="0" fontId="8" fillId="0" borderId="13" xfId="0" applyFont="1" applyBorder="1"/>
    <xf numFmtId="0" fontId="9" fillId="0" borderId="13" xfId="0" applyFont="1" applyBorder="1"/>
    <xf numFmtId="0" fontId="0" fillId="0" borderId="4" xfId="0" applyFont="1" applyBorder="1"/>
    <xf numFmtId="0" fontId="0" fillId="0" borderId="5" xfId="0" applyFont="1" applyBorder="1"/>
    <xf numFmtId="0" fontId="1" fillId="0" borderId="14" xfId="0" applyFont="1" applyBorder="1"/>
    <xf numFmtId="0" fontId="1" fillId="0" borderId="0" xfId="0" applyFont="1" applyBorder="1"/>
    <xf numFmtId="0" fontId="1" fillId="0" borderId="15" xfId="0" applyFont="1" applyBorder="1"/>
    <xf numFmtId="0" fontId="0" fillId="0" borderId="1" xfId="0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1" xfId="0" applyBorder="1" applyAlignment="1">
      <alignment horizontal="right"/>
    </xf>
    <xf numFmtId="0" fontId="0" fillId="0" borderId="1" xfId="0" applyFont="1" applyBorder="1" applyAlignment="1">
      <alignment horizontal="right"/>
    </xf>
    <xf numFmtId="0" fontId="11" fillId="0" borderId="0" xfId="0" applyFont="1"/>
    <xf numFmtId="0" fontId="12" fillId="0" borderId="11" xfId="0" applyFont="1" applyBorder="1"/>
    <xf numFmtId="0" fontId="12" fillId="0" borderId="12" xfId="0" applyFont="1" applyBorder="1"/>
    <xf numFmtId="0" fontId="10" fillId="0" borderId="0" xfId="0" applyFont="1"/>
    <xf numFmtId="0" fontId="10" fillId="0" borderId="1" xfId="0" applyFont="1" applyBorder="1"/>
    <xf numFmtId="0" fontId="10" fillId="0" borderId="1" xfId="0" applyFont="1" applyBorder="1" applyAlignment="1">
      <alignment horizontal="right"/>
    </xf>
    <xf numFmtId="0" fontId="0" fillId="0" borderId="1" xfId="0" applyBorder="1" applyAlignment="1">
      <alignment horizontal="center" vertical="center"/>
    </xf>
    <xf numFmtId="0" fontId="11" fillId="0" borderId="1" xfId="0" applyFont="1" applyBorder="1"/>
    <xf numFmtId="0" fontId="10" fillId="0" borderId="1" xfId="0" applyFont="1" applyFill="1" applyBorder="1"/>
    <xf numFmtId="0" fontId="0" fillId="0" borderId="11" xfId="0" applyBorder="1"/>
    <xf numFmtId="0" fontId="0" fillId="0" borderId="13" xfId="0" applyFont="1" applyBorder="1"/>
    <xf numFmtId="0" fontId="12" fillId="0" borderId="0" xfId="0" applyFont="1" applyBorder="1"/>
    <xf numFmtId="0" fontId="9" fillId="0" borderId="0" xfId="0" applyFont="1" applyBorder="1"/>
    <xf numFmtId="0" fontId="8" fillId="0" borderId="0" xfId="0" applyFont="1" applyBorder="1"/>
    <xf numFmtId="0" fontId="7" fillId="0" borderId="0" xfId="0" applyFont="1" applyBorder="1"/>
    <xf numFmtId="0" fontId="0" fillId="0" borderId="1" xfId="0" applyFill="1" applyBorder="1"/>
    <xf numFmtId="0" fontId="10" fillId="0" borderId="1" xfId="0" applyFont="1" applyBorder="1" applyAlignment="1">
      <alignment horizontal="center"/>
    </xf>
    <xf numFmtId="0" fontId="0" fillId="0" borderId="10" xfId="0" applyFont="1" applyBorder="1"/>
    <xf numFmtId="0" fontId="0" fillId="0" borderId="0" xfId="0" applyFont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6"/>
  <sheetViews>
    <sheetView tabSelected="1" showWhiteSpace="0" view="pageLayout" topLeftCell="A4" zoomScale="80" zoomScaleNormal="100" zoomScalePageLayoutView="80" workbookViewId="0">
      <selection activeCell="B168" sqref="B168"/>
    </sheetView>
  </sheetViews>
  <sheetFormatPr defaultRowHeight="15" x14ac:dyDescent="0.25"/>
  <cols>
    <col min="1" max="1" width="9.5703125" customWidth="1"/>
    <col min="3" max="3" width="10.5703125" customWidth="1"/>
    <col min="4" max="4" width="18" customWidth="1"/>
    <col min="5" max="5" width="10.42578125" customWidth="1"/>
    <col min="6" max="6" width="10.5703125" customWidth="1"/>
    <col min="7" max="7" width="9.5703125" customWidth="1"/>
    <col min="8" max="8" width="9.7109375" customWidth="1"/>
    <col min="9" max="9" width="9.42578125" customWidth="1"/>
    <col min="10" max="10" width="8.85546875" customWidth="1"/>
    <col min="11" max="11" width="9.5703125" customWidth="1"/>
    <col min="12" max="12" width="7.85546875" customWidth="1"/>
    <col min="13" max="13" width="9.140625" customWidth="1"/>
    <col min="14" max="14" width="10.28515625" customWidth="1"/>
  </cols>
  <sheetData>
    <row r="1" spans="1:14" x14ac:dyDescent="0.25">
      <c r="A1" s="1" t="s">
        <v>0</v>
      </c>
      <c r="B1" s="1"/>
      <c r="C1" s="1"/>
      <c r="K1" s="1"/>
      <c r="L1" s="1"/>
      <c r="M1" s="1"/>
      <c r="N1" s="1"/>
    </row>
    <row r="2" spans="1:14" x14ac:dyDescent="0.25">
      <c r="A2" s="1" t="s">
        <v>253</v>
      </c>
      <c r="B2" s="1"/>
      <c r="C2" s="1"/>
      <c r="G2" t="s">
        <v>260</v>
      </c>
      <c r="K2" s="1"/>
      <c r="L2" s="1"/>
      <c r="M2" s="1"/>
      <c r="N2" s="1"/>
    </row>
    <row r="3" spans="1:14" x14ac:dyDescent="0.25">
      <c r="A3" s="1" t="s">
        <v>1</v>
      </c>
      <c r="B3" s="1"/>
      <c r="C3" s="1"/>
      <c r="K3" s="1"/>
      <c r="L3" s="1"/>
      <c r="M3" s="1"/>
      <c r="N3" s="1"/>
    </row>
    <row r="4" spans="1:14" x14ac:dyDescent="0.25">
      <c r="A4" s="1" t="s">
        <v>2</v>
      </c>
      <c r="B4" s="1" t="s">
        <v>3</v>
      </c>
      <c r="C4" s="1" t="s">
        <v>269</v>
      </c>
      <c r="G4" t="s">
        <v>261</v>
      </c>
      <c r="K4" s="1"/>
      <c r="L4" s="1"/>
      <c r="M4" s="1"/>
      <c r="N4" s="1"/>
    </row>
    <row r="5" spans="1:14" x14ac:dyDescent="0.25">
      <c r="A5" s="1"/>
      <c r="B5" s="1"/>
      <c r="C5" s="1"/>
      <c r="G5" s="20" t="s">
        <v>270</v>
      </c>
      <c r="H5" s="20"/>
      <c r="I5" s="20"/>
      <c r="K5" s="1"/>
      <c r="L5" s="1"/>
      <c r="M5" s="1"/>
      <c r="N5" s="1"/>
    </row>
    <row r="6" spans="1:14" x14ac:dyDescent="0.25">
      <c r="A6" s="1"/>
      <c r="B6" s="1"/>
      <c r="C6" s="1"/>
      <c r="G6" s="20"/>
      <c r="H6" s="20"/>
      <c r="I6" s="20"/>
      <c r="K6" s="1"/>
      <c r="L6" s="1"/>
      <c r="M6" s="1"/>
      <c r="N6" s="1"/>
    </row>
    <row r="8" spans="1:14" ht="15.75" x14ac:dyDescent="0.25">
      <c r="F8" s="4" t="s">
        <v>4</v>
      </c>
      <c r="G8" s="4"/>
      <c r="H8" s="4"/>
      <c r="I8" s="4"/>
      <c r="J8" s="4"/>
    </row>
    <row r="9" spans="1:14" ht="15.75" x14ac:dyDescent="0.25">
      <c r="D9" s="1"/>
      <c r="E9" s="4" t="s">
        <v>5</v>
      </c>
      <c r="F9" s="4"/>
      <c r="G9" s="4"/>
      <c r="H9" s="4"/>
      <c r="I9" s="4"/>
      <c r="J9" s="4"/>
    </row>
    <row r="10" spans="1:14" ht="15.75" x14ac:dyDescent="0.25">
      <c r="F10" s="4" t="s">
        <v>277</v>
      </c>
      <c r="G10" s="4"/>
      <c r="H10" s="4"/>
      <c r="I10" s="4"/>
      <c r="J10" s="4"/>
    </row>
    <row r="11" spans="1:14" x14ac:dyDescent="0.25">
      <c r="F11" t="s">
        <v>228</v>
      </c>
    </row>
    <row r="12" spans="1:14" x14ac:dyDescent="0.25">
      <c r="A12" s="5" t="s">
        <v>6</v>
      </c>
      <c r="B12" s="6"/>
      <c r="C12" s="7"/>
      <c r="D12" s="8"/>
      <c r="E12" s="9" t="s">
        <v>9</v>
      </c>
      <c r="F12" s="2" t="s">
        <v>211</v>
      </c>
      <c r="G12" s="2"/>
      <c r="H12" s="2"/>
      <c r="I12" s="2"/>
      <c r="J12" s="9" t="s">
        <v>9</v>
      </c>
      <c r="K12" s="2" t="s">
        <v>212</v>
      </c>
      <c r="L12" s="2"/>
      <c r="M12" s="2"/>
      <c r="N12" s="2"/>
    </row>
    <row r="13" spans="1:14" x14ac:dyDescent="0.25">
      <c r="A13" s="10" t="s">
        <v>7</v>
      </c>
      <c r="B13" s="11" t="s">
        <v>8</v>
      </c>
      <c r="C13" s="12"/>
      <c r="D13" s="13"/>
      <c r="E13" s="14" t="s">
        <v>10</v>
      </c>
      <c r="F13" s="2" t="s">
        <v>11</v>
      </c>
      <c r="G13" s="2" t="s">
        <v>12</v>
      </c>
      <c r="H13" s="2" t="s">
        <v>13</v>
      </c>
      <c r="I13" s="2" t="s">
        <v>14</v>
      </c>
      <c r="J13" s="14" t="s">
        <v>10</v>
      </c>
      <c r="K13" s="2" t="s">
        <v>15</v>
      </c>
      <c r="L13" s="2" t="s">
        <v>12</v>
      </c>
      <c r="M13" s="2" t="s">
        <v>16</v>
      </c>
      <c r="N13" s="2" t="s">
        <v>17</v>
      </c>
    </row>
    <row r="14" spans="1:14" x14ac:dyDescent="0.25">
      <c r="F14" s="3" t="s">
        <v>18</v>
      </c>
      <c r="G14" s="1"/>
      <c r="H14" s="1"/>
    </row>
    <row r="15" spans="1:14" x14ac:dyDescent="0.25">
      <c r="A15" s="1" t="s">
        <v>109</v>
      </c>
      <c r="B15" s="1"/>
      <c r="I15" s="1" t="s">
        <v>112</v>
      </c>
      <c r="J15" s="1"/>
    </row>
    <row r="16" spans="1:14" x14ac:dyDescent="0.25">
      <c r="A16" s="28" t="s">
        <v>42</v>
      </c>
      <c r="B16" s="2" t="s">
        <v>60</v>
      </c>
      <c r="C16" s="2"/>
      <c r="D16" s="2"/>
      <c r="E16" s="45">
        <v>40</v>
      </c>
      <c r="F16" s="18">
        <v>5.04</v>
      </c>
      <c r="G16" s="18">
        <v>6.72</v>
      </c>
      <c r="H16" s="18">
        <v>11.58</v>
      </c>
      <c r="I16" s="18">
        <v>129.28</v>
      </c>
      <c r="J16" s="45">
        <v>50</v>
      </c>
      <c r="K16" s="18">
        <v>6.31</v>
      </c>
      <c r="L16" s="18">
        <v>7.9</v>
      </c>
      <c r="M16" s="18">
        <v>14.5</v>
      </c>
      <c r="N16" s="18">
        <v>157.25</v>
      </c>
    </row>
    <row r="17" spans="1:14" x14ac:dyDescent="0.25">
      <c r="A17" s="28" t="s">
        <v>84</v>
      </c>
      <c r="B17" s="2" t="s">
        <v>90</v>
      </c>
      <c r="C17" s="2"/>
      <c r="D17" s="18"/>
      <c r="E17" s="18">
        <v>150</v>
      </c>
      <c r="F17" s="18">
        <v>4.6100000000000003</v>
      </c>
      <c r="G17" s="18">
        <v>5.21</v>
      </c>
      <c r="H17" s="18">
        <v>21.22</v>
      </c>
      <c r="I17" s="18">
        <v>148.80000000000001</v>
      </c>
      <c r="J17" s="18">
        <v>180</v>
      </c>
      <c r="K17" s="18">
        <v>6.15</v>
      </c>
      <c r="L17" s="18">
        <v>6.9</v>
      </c>
      <c r="M17" s="18">
        <v>28.21</v>
      </c>
      <c r="N17" s="18">
        <v>198.6</v>
      </c>
    </row>
    <row r="18" spans="1:14" x14ac:dyDescent="0.25">
      <c r="A18" s="28" t="s">
        <v>50</v>
      </c>
      <c r="B18" s="22" t="s">
        <v>51</v>
      </c>
      <c r="C18" s="18"/>
      <c r="D18" s="18"/>
      <c r="E18" s="18">
        <v>150</v>
      </c>
      <c r="F18" s="18">
        <v>2.5299999999999998</v>
      </c>
      <c r="G18" s="18">
        <v>2.11</v>
      </c>
      <c r="H18" s="18">
        <v>17.420000000000002</v>
      </c>
      <c r="I18" s="18">
        <v>96.53</v>
      </c>
      <c r="J18" s="18">
        <v>200</v>
      </c>
      <c r="K18" s="18">
        <v>3.37</v>
      </c>
      <c r="L18" s="18">
        <v>2.82</v>
      </c>
      <c r="M18" s="18">
        <v>23.23</v>
      </c>
      <c r="N18" s="18">
        <v>128.69999999999999</v>
      </c>
    </row>
    <row r="19" spans="1:14" x14ac:dyDescent="0.25">
      <c r="A19" s="18"/>
      <c r="B19" s="18"/>
      <c r="C19" s="18"/>
      <c r="D19" s="18"/>
      <c r="E19" s="2" t="s">
        <v>23</v>
      </c>
      <c r="F19" s="2">
        <f>SUM(F17:F18)</f>
        <v>7.1400000000000006</v>
      </c>
      <c r="G19" s="2">
        <f>SUM(G17:G18)</f>
        <v>7.32</v>
      </c>
      <c r="H19" s="2">
        <f>SUM(H17:H18)</f>
        <v>38.64</v>
      </c>
      <c r="I19" s="2">
        <f>SUM(I16:I18)</f>
        <v>374.61</v>
      </c>
      <c r="J19" s="2"/>
      <c r="K19" s="2">
        <f>SUM(K17:K18)</f>
        <v>9.52</v>
      </c>
      <c r="L19" s="2">
        <f>SUM(L17:L18)</f>
        <v>9.7200000000000006</v>
      </c>
      <c r="M19" s="2">
        <f>SUM(M17:M18)</f>
        <v>51.44</v>
      </c>
      <c r="N19" s="2">
        <f>SUM(N16:N18)</f>
        <v>484.55</v>
      </c>
    </row>
    <row r="20" spans="1:14" x14ac:dyDescent="0.25">
      <c r="A20" s="64"/>
      <c r="B20" s="65"/>
      <c r="C20" s="65"/>
      <c r="D20" s="65"/>
      <c r="E20" s="41"/>
      <c r="F20" s="41"/>
      <c r="G20" s="41"/>
      <c r="H20" s="41"/>
      <c r="I20" s="41"/>
      <c r="J20" s="41"/>
      <c r="K20" s="41"/>
      <c r="L20" s="41"/>
      <c r="M20" s="41"/>
      <c r="N20" s="41"/>
    </row>
    <row r="21" spans="1:14" x14ac:dyDescent="0.25">
      <c r="A21" s="19" t="s">
        <v>110</v>
      </c>
      <c r="B21" s="1"/>
      <c r="C21" s="20"/>
      <c r="D21" s="20"/>
      <c r="E21" s="20"/>
      <c r="F21" s="20"/>
      <c r="G21" s="20"/>
      <c r="H21" s="20"/>
      <c r="I21" s="1" t="s">
        <v>113</v>
      </c>
      <c r="J21" s="1"/>
      <c r="K21" s="20"/>
      <c r="L21" s="20"/>
      <c r="M21" s="20"/>
      <c r="N21" s="20"/>
    </row>
    <row r="22" spans="1:14" x14ac:dyDescent="0.25">
      <c r="A22" s="28" t="s">
        <v>265</v>
      </c>
      <c r="B22" s="2" t="s">
        <v>266</v>
      </c>
      <c r="C22" s="2"/>
      <c r="D22" s="2"/>
      <c r="E22" s="18">
        <v>40</v>
      </c>
      <c r="F22" s="18">
        <v>0.52</v>
      </c>
      <c r="G22" s="18">
        <v>3.23</v>
      </c>
      <c r="H22" s="18">
        <v>3.58</v>
      </c>
      <c r="I22" s="18">
        <v>47.34</v>
      </c>
      <c r="J22" s="18">
        <v>50</v>
      </c>
      <c r="K22" s="18">
        <v>0.69</v>
      </c>
      <c r="L22" s="18">
        <v>4.03</v>
      </c>
      <c r="M22" s="18">
        <v>4.74</v>
      </c>
      <c r="N22" s="18">
        <v>60.55</v>
      </c>
    </row>
    <row r="23" spans="1:14" x14ac:dyDescent="0.25">
      <c r="A23" s="28" t="s">
        <v>248</v>
      </c>
      <c r="B23" s="22" t="s">
        <v>249</v>
      </c>
      <c r="C23" s="18"/>
      <c r="D23" s="18"/>
      <c r="E23" s="45">
        <v>150</v>
      </c>
      <c r="F23" s="18">
        <v>1.37</v>
      </c>
      <c r="G23" s="18">
        <v>2.57</v>
      </c>
      <c r="H23" s="18">
        <v>7.87</v>
      </c>
      <c r="I23" s="18">
        <v>60.29</v>
      </c>
      <c r="J23" s="45">
        <v>200</v>
      </c>
      <c r="K23" s="18">
        <v>4.3899999999999997</v>
      </c>
      <c r="L23" s="18">
        <v>3.62</v>
      </c>
      <c r="M23" s="18">
        <v>15.97</v>
      </c>
      <c r="N23" s="18">
        <v>115.09</v>
      </c>
    </row>
    <row r="24" spans="1:14" x14ac:dyDescent="0.25">
      <c r="A24" s="28" t="s">
        <v>190</v>
      </c>
      <c r="B24" s="2" t="s">
        <v>191</v>
      </c>
      <c r="C24" s="2"/>
      <c r="D24" s="2"/>
      <c r="E24" s="45" t="s">
        <v>192</v>
      </c>
      <c r="F24" s="18">
        <v>6.44</v>
      </c>
      <c r="G24" s="18">
        <v>7.89</v>
      </c>
      <c r="H24" s="18">
        <v>7.99</v>
      </c>
      <c r="I24" s="18">
        <v>131.97999999999999</v>
      </c>
      <c r="J24" s="45" t="s">
        <v>193</v>
      </c>
      <c r="K24" s="18">
        <v>7.88</v>
      </c>
      <c r="L24" s="18">
        <v>9.86</v>
      </c>
      <c r="M24" s="18">
        <v>8.9</v>
      </c>
      <c r="N24" s="18">
        <v>159.61000000000001</v>
      </c>
    </row>
    <row r="25" spans="1:14" x14ac:dyDescent="0.25">
      <c r="A25" s="28" t="s">
        <v>45</v>
      </c>
      <c r="B25" s="22" t="s">
        <v>49</v>
      </c>
      <c r="C25" s="18"/>
      <c r="D25" s="18"/>
      <c r="E25" s="18">
        <v>100</v>
      </c>
      <c r="F25" s="18">
        <v>2.41</v>
      </c>
      <c r="G25" s="18">
        <v>3.31</v>
      </c>
      <c r="H25" s="18">
        <v>13.87</v>
      </c>
      <c r="I25" s="18">
        <v>92.6</v>
      </c>
      <c r="J25" s="18">
        <v>130</v>
      </c>
      <c r="K25" s="18">
        <v>3.1</v>
      </c>
      <c r="L25" s="18">
        <v>3.47</v>
      </c>
      <c r="M25" s="18">
        <v>10.85</v>
      </c>
      <c r="N25" s="18">
        <v>94.41</v>
      </c>
    </row>
    <row r="26" spans="1:14" x14ac:dyDescent="0.25">
      <c r="A26" s="28" t="s">
        <v>95</v>
      </c>
      <c r="B26" s="2" t="s">
        <v>185</v>
      </c>
      <c r="C26" s="2"/>
      <c r="D26" s="2"/>
      <c r="E26" s="18">
        <v>150</v>
      </c>
      <c r="F26" s="45">
        <v>0.11</v>
      </c>
      <c r="G26" s="45">
        <v>0.11</v>
      </c>
      <c r="H26" s="18">
        <v>16.12</v>
      </c>
      <c r="I26" s="18">
        <v>63.22</v>
      </c>
      <c r="J26" s="18">
        <v>200</v>
      </c>
      <c r="K26" s="45">
        <v>0.14000000000000001</v>
      </c>
      <c r="L26" s="45">
        <v>0.14000000000000001</v>
      </c>
      <c r="M26" s="18">
        <v>21.46</v>
      </c>
      <c r="N26" s="18">
        <v>82.42</v>
      </c>
    </row>
    <row r="27" spans="1:14" x14ac:dyDescent="0.25">
      <c r="A27" s="18"/>
      <c r="B27" s="22" t="s">
        <v>31</v>
      </c>
      <c r="C27" s="18"/>
      <c r="D27" s="18"/>
      <c r="E27" s="18">
        <v>40</v>
      </c>
      <c r="F27" s="18">
        <v>1.32</v>
      </c>
      <c r="G27" s="18">
        <v>0.24</v>
      </c>
      <c r="H27" s="18">
        <v>6.84</v>
      </c>
      <c r="I27" s="18">
        <v>72.400000000000006</v>
      </c>
      <c r="J27" s="18">
        <v>60</v>
      </c>
      <c r="K27" s="18">
        <v>3.96</v>
      </c>
      <c r="L27" s="18">
        <v>0.72</v>
      </c>
      <c r="M27" s="18">
        <v>20.52</v>
      </c>
      <c r="N27" s="18">
        <v>108.6</v>
      </c>
    </row>
    <row r="28" spans="1:14" x14ac:dyDescent="0.25">
      <c r="A28" s="18"/>
      <c r="B28" s="18"/>
      <c r="C28" s="18"/>
      <c r="D28" s="2"/>
      <c r="E28" s="2" t="s">
        <v>23</v>
      </c>
      <c r="F28" s="2">
        <f>SUM(F22:F27)</f>
        <v>12.17</v>
      </c>
      <c r="G28" s="2">
        <f>SUM(G22:G27)</f>
        <v>17.349999999999998</v>
      </c>
      <c r="H28" s="2">
        <f>SUM(H22:H27)</f>
        <v>56.269999999999996</v>
      </c>
      <c r="I28" s="2">
        <f>SUM(I22:I27)</f>
        <v>467.82999999999993</v>
      </c>
      <c r="J28" s="2"/>
      <c r="K28" s="2">
        <f>SUM(K22:K27)</f>
        <v>20.160000000000004</v>
      </c>
      <c r="L28" s="2">
        <f>SUM(L22:L27)</f>
        <v>21.839999999999996</v>
      </c>
      <c r="M28" s="2">
        <f>SUM(M22:M27)</f>
        <v>82.44</v>
      </c>
      <c r="N28" s="2">
        <f>SUM(N22:N27)</f>
        <v>620.67999999999995</v>
      </c>
    </row>
    <row r="29" spans="1:14" x14ac:dyDescent="0.25">
      <c r="A29" s="1" t="s">
        <v>111</v>
      </c>
      <c r="B29" s="1"/>
      <c r="C29" s="1"/>
      <c r="D29" s="1"/>
      <c r="E29" s="1"/>
      <c r="F29" s="1"/>
      <c r="G29" s="1"/>
      <c r="H29" s="1"/>
      <c r="I29" s="1" t="s">
        <v>114</v>
      </c>
      <c r="J29" s="1"/>
      <c r="K29" s="20"/>
      <c r="L29" s="20"/>
      <c r="M29" s="20"/>
      <c r="N29" s="20"/>
    </row>
    <row r="30" spans="1:14" x14ac:dyDescent="0.25">
      <c r="A30" s="28" t="s">
        <v>24</v>
      </c>
      <c r="B30" s="22" t="s">
        <v>197</v>
      </c>
      <c r="C30" s="18"/>
      <c r="D30" s="18"/>
      <c r="E30" s="45">
        <v>50</v>
      </c>
      <c r="F30" s="18">
        <v>8.59</v>
      </c>
      <c r="G30" s="18">
        <v>7.97</v>
      </c>
      <c r="H30" s="18">
        <v>5.7</v>
      </c>
      <c r="I30" s="18">
        <v>96.56</v>
      </c>
      <c r="J30" s="43" t="s">
        <v>172</v>
      </c>
      <c r="K30" s="43" t="s">
        <v>172</v>
      </c>
      <c r="L30" s="43" t="s">
        <v>172</v>
      </c>
      <c r="M30" s="43" t="s">
        <v>172</v>
      </c>
      <c r="N30" s="43" t="s">
        <v>172</v>
      </c>
    </row>
    <row r="31" spans="1:14" x14ac:dyDescent="0.25">
      <c r="A31" s="28" t="s">
        <v>86</v>
      </c>
      <c r="B31" s="22" t="s">
        <v>182</v>
      </c>
      <c r="C31" s="18"/>
      <c r="D31" s="18"/>
      <c r="E31" s="43" t="s">
        <v>172</v>
      </c>
      <c r="F31" s="43" t="s">
        <v>172</v>
      </c>
      <c r="G31" s="43" t="s">
        <v>172</v>
      </c>
      <c r="H31" s="43" t="s">
        <v>172</v>
      </c>
      <c r="I31" s="43" t="s">
        <v>172</v>
      </c>
      <c r="J31" s="18">
        <v>70</v>
      </c>
      <c r="K31" s="18">
        <v>10.029999999999999</v>
      </c>
      <c r="L31" s="18">
        <v>10.46</v>
      </c>
      <c r="M31" s="18">
        <v>10.1</v>
      </c>
      <c r="N31" s="18">
        <v>145.72999999999999</v>
      </c>
    </row>
    <row r="32" spans="1:14" x14ac:dyDescent="0.25">
      <c r="A32" s="28" t="s">
        <v>19</v>
      </c>
      <c r="B32" s="2" t="s">
        <v>85</v>
      </c>
      <c r="C32" s="2"/>
      <c r="D32" s="2"/>
      <c r="E32" s="18">
        <v>100</v>
      </c>
      <c r="F32" s="18">
        <v>2.0099999999999998</v>
      </c>
      <c r="G32" s="18">
        <v>2.74</v>
      </c>
      <c r="H32" s="18">
        <v>11.56</v>
      </c>
      <c r="I32" s="18">
        <v>77.17</v>
      </c>
      <c r="J32" s="18">
        <v>130</v>
      </c>
      <c r="K32" s="18">
        <v>2.62</v>
      </c>
      <c r="L32" s="18">
        <v>3.57</v>
      </c>
      <c r="M32" s="18">
        <v>15.04</v>
      </c>
      <c r="N32" s="18">
        <v>100.32</v>
      </c>
    </row>
    <row r="33" spans="1:14" x14ac:dyDescent="0.25">
      <c r="A33" s="51" t="s">
        <v>21</v>
      </c>
      <c r="B33" s="2" t="s">
        <v>22</v>
      </c>
      <c r="C33" s="2"/>
      <c r="D33" s="18"/>
      <c r="E33" s="18">
        <v>150</v>
      </c>
      <c r="F33" s="18">
        <v>2.29</v>
      </c>
      <c r="G33" s="18">
        <v>1.99</v>
      </c>
      <c r="H33" s="18">
        <v>12.66</v>
      </c>
      <c r="I33" s="18">
        <v>75.55</v>
      </c>
      <c r="J33" s="18">
        <v>200</v>
      </c>
      <c r="K33" s="18">
        <v>3.07</v>
      </c>
      <c r="L33" s="18">
        <v>2.65</v>
      </c>
      <c r="M33" s="18">
        <v>16.829999999999998</v>
      </c>
      <c r="N33" s="18">
        <v>100.5</v>
      </c>
    </row>
    <row r="34" spans="1:14" x14ac:dyDescent="0.25">
      <c r="A34" s="18"/>
      <c r="B34" s="22" t="s">
        <v>37</v>
      </c>
      <c r="C34" s="18"/>
      <c r="D34" s="18"/>
      <c r="E34" s="18">
        <v>20</v>
      </c>
      <c r="F34" s="18">
        <v>2.2599999999999998</v>
      </c>
      <c r="G34" s="18">
        <v>0.2</v>
      </c>
      <c r="H34" s="18">
        <v>11</v>
      </c>
      <c r="I34" s="18">
        <v>46.22</v>
      </c>
      <c r="J34" s="18">
        <v>20</v>
      </c>
      <c r="K34" s="18">
        <v>2.2599999999999998</v>
      </c>
      <c r="L34" s="18">
        <v>0.2</v>
      </c>
      <c r="M34" s="18">
        <v>11</v>
      </c>
      <c r="N34" s="18">
        <v>46.22</v>
      </c>
    </row>
    <row r="35" spans="1:14" x14ac:dyDescent="0.25">
      <c r="A35" s="18"/>
      <c r="B35" s="22" t="s">
        <v>34</v>
      </c>
      <c r="C35" s="18"/>
      <c r="D35" s="18"/>
      <c r="E35" s="18">
        <v>100</v>
      </c>
      <c r="F35" s="18">
        <v>0.4</v>
      </c>
      <c r="G35" s="18">
        <v>0.4</v>
      </c>
      <c r="H35" s="18">
        <v>9.8000000000000007</v>
      </c>
      <c r="I35" s="18">
        <v>45</v>
      </c>
      <c r="J35" s="18">
        <v>150</v>
      </c>
      <c r="K35" s="18">
        <v>0.6</v>
      </c>
      <c r="L35" s="18">
        <v>0.6</v>
      </c>
      <c r="M35" s="18">
        <v>14.7</v>
      </c>
      <c r="N35" s="18">
        <v>67.5</v>
      </c>
    </row>
    <row r="36" spans="1:14" x14ac:dyDescent="0.25">
      <c r="A36" s="18"/>
      <c r="B36" s="18"/>
      <c r="C36" s="18"/>
      <c r="D36" s="2"/>
      <c r="E36" s="2" t="s">
        <v>23</v>
      </c>
      <c r="F36" s="2">
        <f>SUM(F30:F35)</f>
        <v>15.55</v>
      </c>
      <c r="G36" s="2">
        <f>SUM(G30:G35)</f>
        <v>13.3</v>
      </c>
      <c r="H36" s="2">
        <f>SUM(H30:H35)</f>
        <v>50.72</v>
      </c>
      <c r="I36" s="2">
        <f>SUM(I30:I35)</f>
        <v>340.5</v>
      </c>
      <c r="J36" s="2"/>
      <c r="K36" s="2">
        <f>SUM(K30:K35)</f>
        <v>18.579999999999998</v>
      </c>
      <c r="L36" s="2">
        <f>SUM(L30:L35)</f>
        <v>17.48</v>
      </c>
      <c r="M36" s="2">
        <f>SUM(M30:M35)</f>
        <v>67.67</v>
      </c>
      <c r="N36" s="2">
        <f>SUM(N30:N35)</f>
        <v>460.27</v>
      </c>
    </row>
    <row r="37" spans="1:14" x14ac:dyDescent="0.25">
      <c r="A37" s="23"/>
      <c r="B37" s="24"/>
      <c r="C37" s="24"/>
      <c r="D37" s="24" t="s">
        <v>35</v>
      </c>
      <c r="E37" s="24"/>
      <c r="F37" s="24">
        <f>(F19+F28+F36)</f>
        <v>34.86</v>
      </c>
      <c r="G37" s="24">
        <f>(G19+G28+G36)</f>
        <v>37.97</v>
      </c>
      <c r="H37" s="24">
        <f>(H19+H28+H36)</f>
        <v>145.63</v>
      </c>
      <c r="I37" s="24">
        <f>(I19+I28+I36)</f>
        <v>1182.94</v>
      </c>
      <c r="J37" s="24"/>
      <c r="K37" s="24">
        <f>(K19+K28+K36)</f>
        <v>48.260000000000005</v>
      </c>
      <c r="L37" s="24">
        <f>(L19+L28+L36)</f>
        <v>49.039999999999992</v>
      </c>
      <c r="M37" s="24">
        <f>(M19+M28+M36)</f>
        <v>201.55</v>
      </c>
      <c r="N37" s="25">
        <f>(N19+N28+N36)</f>
        <v>1565.5</v>
      </c>
    </row>
    <row r="38" spans="1:14" x14ac:dyDescent="0.25">
      <c r="A38" s="34"/>
      <c r="B38" s="35" t="s">
        <v>166</v>
      </c>
      <c r="C38" s="35"/>
      <c r="D38" s="35"/>
      <c r="E38" s="35"/>
      <c r="F38" s="35">
        <v>12.45</v>
      </c>
      <c r="G38" s="35">
        <v>33</v>
      </c>
      <c r="H38" s="35">
        <v>58.6</v>
      </c>
      <c r="I38" s="35"/>
      <c r="J38" s="35"/>
      <c r="K38" s="35">
        <v>13.5</v>
      </c>
      <c r="L38" s="35">
        <v>32.9</v>
      </c>
      <c r="M38" s="35">
        <v>60</v>
      </c>
      <c r="N38" s="36"/>
    </row>
    <row r="39" spans="1:14" x14ac:dyDescent="0.25">
      <c r="A39" s="60"/>
      <c r="B39" s="60"/>
      <c r="C39" s="60"/>
      <c r="D39" s="60"/>
      <c r="E39" s="60"/>
      <c r="F39" s="60"/>
      <c r="G39" s="60"/>
      <c r="H39" s="60"/>
      <c r="I39" s="60"/>
      <c r="J39" s="60"/>
      <c r="K39" s="60"/>
      <c r="L39" s="60"/>
      <c r="M39" s="60"/>
      <c r="N39" s="60"/>
    </row>
    <row r="40" spans="1:14" x14ac:dyDescent="0.25">
      <c r="A40" s="17"/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</row>
    <row r="41" spans="1:14" x14ac:dyDescent="0.25">
      <c r="A41" s="20"/>
      <c r="B41" s="20"/>
      <c r="C41" s="20"/>
      <c r="D41" s="20"/>
      <c r="E41" s="20"/>
      <c r="F41" s="47" t="s">
        <v>36</v>
      </c>
      <c r="G41" s="20"/>
      <c r="H41" s="20"/>
      <c r="I41" s="20"/>
      <c r="J41" s="20"/>
      <c r="K41" s="20"/>
      <c r="L41" s="20"/>
      <c r="M41" s="20"/>
      <c r="N41" s="20"/>
    </row>
    <row r="42" spans="1:14" x14ac:dyDescent="0.25">
      <c r="A42" s="1" t="s">
        <v>115</v>
      </c>
      <c r="B42" s="1"/>
      <c r="C42" s="20"/>
      <c r="D42" s="20"/>
      <c r="E42" s="20"/>
      <c r="F42" s="20"/>
      <c r="G42" s="20"/>
      <c r="H42" s="20"/>
      <c r="I42" s="1" t="s">
        <v>118</v>
      </c>
      <c r="J42" s="1"/>
      <c r="K42" s="20"/>
      <c r="L42" s="20"/>
      <c r="M42" s="20"/>
      <c r="N42" s="20"/>
    </row>
    <row r="43" spans="1:14" x14ac:dyDescent="0.25">
      <c r="A43" s="28" t="s">
        <v>226</v>
      </c>
      <c r="B43" s="54" t="s">
        <v>227</v>
      </c>
      <c r="C43" s="2"/>
      <c r="D43" s="2"/>
      <c r="E43" s="45">
        <v>120</v>
      </c>
      <c r="F43" s="18">
        <v>15.45</v>
      </c>
      <c r="G43" s="18">
        <v>10.76</v>
      </c>
      <c r="H43" s="18">
        <v>24.13</v>
      </c>
      <c r="I43" s="18">
        <v>259.05</v>
      </c>
      <c r="J43" s="45">
        <v>140</v>
      </c>
      <c r="K43" s="18">
        <v>18.37</v>
      </c>
      <c r="L43" s="18">
        <v>12.55</v>
      </c>
      <c r="M43" s="18">
        <v>28.15</v>
      </c>
      <c r="N43" s="18">
        <v>302.22000000000003</v>
      </c>
    </row>
    <row r="44" spans="1:14" x14ac:dyDescent="0.25">
      <c r="A44" s="18" t="s">
        <v>32</v>
      </c>
      <c r="B44" s="2" t="s">
        <v>33</v>
      </c>
      <c r="C44" s="2"/>
      <c r="D44" s="18"/>
      <c r="E44" s="18">
        <v>150</v>
      </c>
      <c r="F44" s="18">
        <v>3.97</v>
      </c>
      <c r="G44" s="18">
        <v>3.48</v>
      </c>
      <c r="H44" s="18">
        <v>6.74</v>
      </c>
      <c r="I44" s="18">
        <v>74.08</v>
      </c>
      <c r="J44" s="18">
        <v>200</v>
      </c>
      <c r="K44" s="18">
        <v>5.3</v>
      </c>
      <c r="L44" s="18">
        <v>4.6399999999999997</v>
      </c>
      <c r="M44" s="18">
        <v>8.98</v>
      </c>
      <c r="N44" s="18">
        <v>98.75</v>
      </c>
    </row>
    <row r="45" spans="1:14" x14ac:dyDescent="0.25">
      <c r="A45" s="26"/>
      <c r="B45" s="27"/>
      <c r="C45" s="27"/>
      <c r="D45" s="27"/>
      <c r="E45" s="24" t="s">
        <v>23</v>
      </c>
      <c r="F45" s="24">
        <f ca="1">SUM(F16:F72)</f>
        <v>14.39</v>
      </c>
      <c r="G45" s="24">
        <f ca="1">SUM(G16:G72)</f>
        <v>17.59</v>
      </c>
      <c r="H45" s="24">
        <f ca="1">SUM(H16:H72)</f>
        <v>65.38</v>
      </c>
      <c r="I45" s="24">
        <f>SUM(I43:I44)</f>
        <v>333.13</v>
      </c>
      <c r="J45" s="24"/>
      <c r="K45" s="24">
        <f ca="1">SUM(K16:K72)</f>
        <v>22.35</v>
      </c>
      <c r="L45" s="24">
        <f ca="1">SUM(L16:L72)</f>
        <v>23.75</v>
      </c>
      <c r="M45" s="24">
        <f ca="1">SUM(M16:M72)</f>
        <v>71.929999999999993</v>
      </c>
      <c r="N45" s="25">
        <f>SUM(N43:N44)</f>
        <v>400.97</v>
      </c>
    </row>
    <row r="46" spans="1:14" x14ac:dyDescent="0.25">
      <c r="A46" s="20"/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</row>
    <row r="47" spans="1:14" x14ac:dyDescent="0.25">
      <c r="A47" s="1" t="s">
        <v>116</v>
      </c>
      <c r="B47" s="1"/>
      <c r="C47" s="20"/>
      <c r="D47" s="20"/>
      <c r="E47" s="20"/>
      <c r="F47" s="20"/>
      <c r="G47" s="20"/>
      <c r="H47" s="20"/>
      <c r="I47" s="1" t="s">
        <v>119</v>
      </c>
      <c r="J47" s="20"/>
      <c r="K47" s="20"/>
      <c r="L47" s="20"/>
      <c r="M47" s="20"/>
      <c r="N47" s="20"/>
    </row>
    <row r="48" spans="1:14" x14ac:dyDescent="0.25">
      <c r="A48" s="28" t="s">
        <v>214</v>
      </c>
      <c r="B48" s="2" t="s">
        <v>278</v>
      </c>
      <c r="C48" s="2"/>
      <c r="D48" s="2"/>
      <c r="E48" s="18">
        <v>40</v>
      </c>
      <c r="F48" s="18">
        <v>0.7</v>
      </c>
      <c r="G48" s="18">
        <v>3.28</v>
      </c>
      <c r="H48" s="18">
        <v>3.04</v>
      </c>
      <c r="I48" s="18">
        <v>46.01</v>
      </c>
      <c r="J48" s="18">
        <v>50</v>
      </c>
      <c r="K48" s="18">
        <v>0.87</v>
      </c>
      <c r="L48" s="18">
        <v>4.0999999999999996</v>
      </c>
      <c r="M48" s="18">
        <v>3.81</v>
      </c>
      <c r="N48" s="18">
        <v>57.52</v>
      </c>
    </row>
    <row r="49" spans="1:14" x14ac:dyDescent="0.25">
      <c r="A49" s="28" t="s">
        <v>230</v>
      </c>
      <c r="B49" s="2" t="s">
        <v>272</v>
      </c>
      <c r="C49" s="2"/>
      <c r="D49" s="2"/>
      <c r="E49" s="45" t="s">
        <v>55</v>
      </c>
      <c r="F49" s="18">
        <v>1.49</v>
      </c>
      <c r="G49" s="18">
        <v>3.15</v>
      </c>
      <c r="H49" s="18">
        <v>9.77</v>
      </c>
      <c r="I49" s="18">
        <v>73.98</v>
      </c>
      <c r="J49" s="45" t="s">
        <v>203</v>
      </c>
      <c r="K49" s="18">
        <v>1.8</v>
      </c>
      <c r="L49" s="18">
        <v>4.3600000000000003</v>
      </c>
      <c r="M49" s="18">
        <v>11.74</v>
      </c>
      <c r="N49" s="18">
        <v>93.74</v>
      </c>
    </row>
    <row r="50" spans="1:14" x14ac:dyDescent="0.25">
      <c r="A50" s="51" t="s">
        <v>267</v>
      </c>
      <c r="B50" s="54" t="s">
        <v>268</v>
      </c>
      <c r="C50" s="2"/>
      <c r="D50" s="2"/>
      <c r="E50" s="52">
        <v>50</v>
      </c>
      <c r="F50" s="45">
        <v>6.98</v>
      </c>
      <c r="G50" s="45">
        <v>1.1499999999999999</v>
      </c>
      <c r="H50" s="45">
        <v>4.51</v>
      </c>
      <c r="I50" s="45">
        <v>57.57</v>
      </c>
      <c r="J50" s="51">
        <v>60</v>
      </c>
      <c r="K50" s="18">
        <v>8.02</v>
      </c>
      <c r="L50" s="18">
        <v>1.24</v>
      </c>
      <c r="M50" s="18">
        <v>5.05</v>
      </c>
      <c r="N50" s="18">
        <v>64.91</v>
      </c>
    </row>
    <row r="51" spans="1:14" x14ac:dyDescent="0.25">
      <c r="A51" s="28" t="s">
        <v>223</v>
      </c>
      <c r="B51" s="2" t="s">
        <v>224</v>
      </c>
      <c r="C51" s="2"/>
      <c r="D51" s="2"/>
      <c r="E51" s="18">
        <v>100</v>
      </c>
      <c r="F51" s="18">
        <v>2.41</v>
      </c>
      <c r="G51" s="18">
        <v>3.31</v>
      </c>
      <c r="H51" s="18">
        <v>13.87</v>
      </c>
      <c r="I51" s="18">
        <v>92.6</v>
      </c>
      <c r="J51" s="18">
        <v>150</v>
      </c>
      <c r="K51" s="18">
        <v>3.1</v>
      </c>
      <c r="L51" s="18">
        <v>3.47</v>
      </c>
      <c r="M51" s="18">
        <v>10.85</v>
      </c>
      <c r="N51" s="18">
        <v>94.41</v>
      </c>
    </row>
    <row r="52" spans="1:14" x14ac:dyDescent="0.25">
      <c r="A52" s="28" t="s">
        <v>39</v>
      </c>
      <c r="B52" s="22" t="s">
        <v>171</v>
      </c>
      <c r="C52" s="18"/>
      <c r="D52" s="18"/>
      <c r="E52" s="18">
        <v>150</v>
      </c>
      <c r="F52" s="18">
        <v>0.28999999999999998</v>
      </c>
      <c r="G52" s="43" t="s">
        <v>172</v>
      </c>
      <c r="H52" s="18">
        <v>18.350000000000001</v>
      </c>
      <c r="I52" s="18">
        <v>71.849999999999994</v>
      </c>
      <c r="J52" s="18">
        <v>200</v>
      </c>
      <c r="K52" s="18">
        <v>0.38</v>
      </c>
      <c r="L52" s="43" t="s">
        <v>172</v>
      </c>
      <c r="M52" s="18">
        <v>24.33</v>
      </c>
      <c r="N52" s="18">
        <v>95.26</v>
      </c>
    </row>
    <row r="53" spans="1:14" x14ac:dyDescent="0.25">
      <c r="A53" s="18"/>
      <c r="B53" s="2" t="s">
        <v>31</v>
      </c>
      <c r="C53" s="2"/>
      <c r="D53" s="2"/>
      <c r="E53" s="18">
        <v>40</v>
      </c>
      <c r="F53" s="18">
        <v>2.64</v>
      </c>
      <c r="G53" s="18">
        <v>0.48</v>
      </c>
      <c r="H53" s="18">
        <v>13.68</v>
      </c>
      <c r="I53" s="18">
        <v>72.400000000000006</v>
      </c>
      <c r="J53" s="18">
        <v>60</v>
      </c>
      <c r="K53" s="18">
        <v>3.96</v>
      </c>
      <c r="L53" s="18">
        <v>0.72</v>
      </c>
      <c r="M53" s="18">
        <v>20.52</v>
      </c>
      <c r="N53" s="18">
        <v>108.6</v>
      </c>
    </row>
    <row r="54" spans="1:14" x14ac:dyDescent="0.25">
      <c r="A54" s="26"/>
      <c r="B54" s="27"/>
      <c r="C54" s="27"/>
      <c r="D54" s="27"/>
      <c r="E54" s="24" t="s">
        <v>23</v>
      </c>
      <c r="F54" s="24">
        <f>SUM(F48:F53)</f>
        <v>14.51</v>
      </c>
      <c r="G54" s="24">
        <f>SUM(G48:G53)</f>
        <v>11.370000000000001</v>
      </c>
      <c r="H54" s="24">
        <f>SUM(H48:H53)</f>
        <v>63.22</v>
      </c>
      <c r="I54" s="24">
        <f>SUM(I48:I53)</f>
        <v>414.40999999999997</v>
      </c>
      <c r="J54" s="24"/>
      <c r="K54" s="24">
        <f>SUM(K48:K53)</f>
        <v>18.13</v>
      </c>
      <c r="L54" s="24">
        <f>SUM(L48:L53)</f>
        <v>13.890000000000002</v>
      </c>
      <c r="M54" s="24">
        <f>SUM(M48:M53)</f>
        <v>76.3</v>
      </c>
      <c r="N54" s="25">
        <f>SUM(N48:N53)</f>
        <v>514.43999999999994</v>
      </c>
    </row>
    <row r="55" spans="1:14" x14ac:dyDescent="0.25">
      <c r="A55" s="17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</row>
    <row r="56" spans="1:14" x14ac:dyDescent="0.25">
      <c r="A56" s="1" t="s">
        <v>117</v>
      </c>
      <c r="B56" s="1"/>
      <c r="C56" s="20"/>
      <c r="D56" s="20"/>
      <c r="E56" s="20"/>
      <c r="F56" s="20"/>
      <c r="G56" s="20"/>
      <c r="H56" s="20"/>
      <c r="I56" s="1" t="s">
        <v>120</v>
      </c>
      <c r="J56" s="1"/>
      <c r="K56" s="20"/>
      <c r="L56" s="20"/>
      <c r="M56" s="20"/>
      <c r="N56" s="20"/>
    </row>
    <row r="57" spans="1:14" x14ac:dyDescent="0.25">
      <c r="A57" s="28" t="s">
        <v>189</v>
      </c>
      <c r="B57" s="54" t="s">
        <v>89</v>
      </c>
      <c r="C57" s="2"/>
      <c r="D57" s="2"/>
      <c r="E57" s="43" t="s">
        <v>176</v>
      </c>
      <c r="F57" s="43" t="s">
        <v>176</v>
      </c>
      <c r="G57" s="43" t="s">
        <v>176</v>
      </c>
      <c r="H57" s="43" t="s">
        <v>176</v>
      </c>
      <c r="I57" s="43" t="s">
        <v>176</v>
      </c>
      <c r="J57" s="28">
        <v>50</v>
      </c>
      <c r="K57" s="28">
        <v>4.9000000000000004</v>
      </c>
      <c r="L57" s="28">
        <v>10.52</v>
      </c>
      <c r="M57" s="28">
        <v>0.72</v>
      </c>
      <c r="N57" s="28">
        <v>109.7</v>
      </c>
    </row>
    <row r="58" spans="1:14" x14ac:dyDescent="0.25">
      <c r="A58" s="28" t="s">
        <v>239</v>
      </c>
      <c r="B58" s="2" t="s">
        <v>240</v>
      </c>
      <c r="C58" s="2"/>
      <c r="D58" s="2"/>
      <c r="E58" s="43" t="s">
        <v>178</v>
      </c>
      <c r="F58" s="43" t="s">
        <v>178</v>
      </c>
      <c r="G58" s="43" t="s">
        <v>178</v>
      </c>
      <c r="H58" s="43" t="s">
        <v>178</v>
      </c>
      <c r="I58" s="43" t="s">
        <v>178</v>
      </c>
      <c r="J58" s="18">
        <v>60</v>
      </c>
      <c r="K58" s="18">
        <v>1.02</v>
      </c>
      <c r="L58" s="18">
        <v>4.38</v>
      </c>
      <c r="M58" s="18">
        <v>6.93</v>
      </c>
      <c r="N58" s="18">
        <v>77.19</v>
      </c>
    </row>
    <row r="59" spans="1:14" x14ac:dyDescent="0.25">
      <c r="A59" s="28" t="s">
        <v>179</v>
      </c>
      <c r="B59" s="2" t="s">
        <v>98</v>
      </c>
      <c r="C59" s="2"/>
      <c r="D59" s="2"/>
      <c r="E59" s="45">
        <v>60</v>
      </c>
      <c r="F59" s="18">
        <v>5.57</v>
      </c>
      <c r="G59" s="18">
        <v>7.2</v>
      </c>
      <c r="H59" s="18">
        <v>1.02</v>
      </c>
      <c r="I59" s="18">
        <v>124.99</v>
      </c>
      <c r="J59" s="43" t="s">
        <v>176</v>
      </c>
      <c r="K59" s="43" t="s">
        <v>176</v>
      </c>
      <c r="L59" s="43" t="s">
        <v>176</v>
      </c>
      <c r="M59" s="43" t="s">
        <v>176</v>
      </c>
      <c r="N59" s="43" t="s">
        <v>176</v>
      </c>
    </row>
    <row r="60" spans="1:14" x14ac:dyDescent="0.25">
      <c r="A60" s="28" t="s">
        <v>180</v>
      </c>
      <c r="B60" s="2" t="s">
        <v>181</v>
      </c>
      <c r="C60" s="2"/>
      <c r="D60" s="2"/>
      <c r="E60" s="18">
        <v>150</v>
      </c>
      <c r="F60" s="18">
        <v>0.04</v>
      </c>
      <c r="G60" s="46">
        <v>0.01</v>
      </c>
      <c r="H60" s="18">
        <v>9.01</v>
      </c>
      <c r="I60" s="18">
        <v>34.11</v>
      </c>
      <c r="J60" s="18">
        <v>200</v>
      </c>
      <c r="K60" s="18">
        <v>0.05</v>
      </c>
      <c r="L60" s="46">
        <v>0.01</v>
      </c>
      <c r="M60" s="18">
        <v>11.72</v>
      </c>
      <c r="N60" s="18">
        <v>44.34</v>
      </c>
    </row>
    <row r="61" spans="1:14" x14ac:dyDescent="0.25">
      <c r="A61" s="18"/>
      <c r="B61" s="2" t="s">
        <v>37</v>
      </c>
      <c r="C61" s="2"/>
      <c r="D61" s="2"/>
      <c r="E61" s="18">
        <v>20</v>
      </c>
      <c r="F61" s="18">
        <v>2.2599999999999998</v>
      </c>
      <c r="G61" s="18">
        <v>0.2</v>
      </c>
      <c r="H61" s="18">
        <v>11</v>
      </c>
      <c r="I61" s="18">
        <v>46.22</v>
      </c>
      <c r="J61" s="18">
        <v>20</v>
      </c>
      <c r="K61" s="18">
        <v>2.2599999999999998</v>
      </c>
      <c r="L61" s="18">
        <v>0.2</v>
      </c>
      <c r="M61" s="18">
        <v>11</v>
      </c>
      <c r="N61" s="18">
        <v>46.22</v>
      </c>
    </row>
    <row r="62" spans="1:14" x14ac:dyDescent="0.25">
      <c r="A62" s="18"/>
      <c r="B62" s="2" t="s">
        <v>158</v>
      </c>
      <c r="C62" s="2"/>
      <c r="D62" s="2"/>
      <c r="E62" s="18">
        <v>20</v>
      </c>
      <c r="F62" s="18">
        <v>6.44</v>
      </c>
      <c r="G62" s="18">
        <v>6</v>
      </c>
      <c r="H62" s="18">
        <v>10</v>
      </c>
      <c r="I62" s="18">
        <v>45</v>
      </c>
      <c r="J62" s="18">
        <v>30</v>
      </c>
      <c r="K62" s="18">
        <v>9.66</v>
      </c>
      <c r="L62" s="18">
        <v>9.15</v>
      </c>
      <c r="M62" s="18">
        <v>10.199999999999999</v>
      </c>
      <c r="N62" s="18">
        <v>67.5</v>
      </c>
    </row>
    <row r="63" spans="1:14" x14ac:dyDescent="0.25">
      <c r="A63" s="18"/>
      <c r="B63" s="2" t="s">
        <v>34</v>
      </c>
      <c r="C63" s="2"/>
      <c r="D63" s="2"/>
      <c r="E63" s="18">
        <v>100</v>
      </c>
      <c r="F63" s="18">
        <v>0.4</v>
      </c>
      <c r="G63" s="18">
        <v>0.4</v>
      </c>
      <c r="H63" s="18">
        <v>9.8000000000000007</v>
      </c>
      <c r="I63" s="18">
        <v>45</v>
      </c>
      <c r="J63" s="18">
        <v>200</v>
      </c>
      <c r="K63" s="18">
        <v>0.8</v>
      </c>
      <c r="L63" s="18">
        <v>0.8</v>
      </c>
      <c r="M63" s="18">
        <v>19.600000000000001</v>
      </c>
      <c r="N63" s="18">
        <v>90</v>
      </c>
    </row>
    <row r="64" spans="1:14" x14ac:dyDescent="0.25">
      <c r="A64" s="18"/>
      <c r="B64" s="18"/>
      <c r="C64" s="18"/>
      <c r="D64" s="2"/>
      <c r="E64" s="2" t="s">
        <v>23</v>
      </c>
      <c r="F64" s="2">
        <f>SUM(F57:F62)</f>
        <v>14.31</v>
      </c>
      <c r="G64" s="2">
        <f>SUM(G57:G62)</f>
        <v>13.41</v>
      </c>
      <c r="H64" s="2">
        <f>SUM(H57:H62)</f>
        <v>31.03</v>
      </c>
      <c r="I64" s="2">
        <f>SUM(I57:I62)</f>
        <v>250.32</v>
      </c>
      <c r="J64" s="2"/>
      <c r="K64" s="2">
        <f>SUM(K57:K62)</f>
        <v>17.89</v>
      </c>
      <c r="L64" s="2">
        <f>SUM(L57:L62)</f>
        <v>24.259999999999998</v>
      </c>
      <c r="M64" s="2">
        <f>SUM(M57:M62)</f>
        <v>40.57</v>
      </c>
      <c r="N64" s="2">
        <f>SUM(N57:N62)</f>
        <v>344.95</v>
      </c>
    </row>
    <row r="65" spans="1:14" x14ac:dyDescent="0.25">
      <c r="A65" s="26"/>
      <c r="B65" s="27"/>
      <c r="C65" s="27"/>
      <c r="D65" s="24" t="s">
        <v>43</v>
      </c>
      <c r="E65" s="24"/>
      <c r="F65" s="24">
        <f ca="1">(F45+F54+F64)</f>
        <v>42.800000000000004</v>
      </c>
      <c r="G65" s="24">
        <f ca="1">(G45+G54+G64)</f>
        <v>41.25</v>
      </c>
      <c r="H65" s="24">
        <f ca="1">(H45+H54+H64)</f>
        <v>155.76</v>
      </c>
      <c r="I65" s="24">
        <f>(I45+I54+I64)</f>
        <v>997.8599999999999</v>
      </c>
      <c r="J65" s="24"/>
      <c r="K65" s="24">
        <f ca="1">(K45+K54+K64)</f>
        <v>57.85</v>
      </c>
      <c r="L65" s="24">
        <f ca="1">(L45+L54+L64)</f>
        <v>60.5</v>
      </c>
      <c r="M65" s="24">
        <f ca="1">(M45+M54+M64)</f>
        <v>183.88</v>
      </c>
      <c r="N65" s="25">
        <f>(N45+N54+N64)</f>
        <v>1260.3599999999999</v>
      </c>
    </row>
    <row r="66" spans="1:14" x14ac:dyDescent="0.25">
      <c r="A66" s="34"/>
      <c r="B66" s="35" t="s">
        <v>166</v>
      </c>
      <c r="C66" s="35"/>
      <c r="D66" s="32"/>
      <c r="E66" s="32"/>
      <c r="F66" s="35">
        <v>12.7</v>
      </c>
      <c r="G66" s="35">
        <v>29.8</v>
      </c>
      <c r="H66" s="35">
        <v>59.8</v>
      </c>
      <c r="I66" s="35"/>
      <c r="J66" s="35"/>
      <c r="K66" s="35">
        <v>12.7</v>
      </c>
      <c r="L66" s="35">
        <v>30.5</v>
      </c>
      <c r="M66" s="35">
        <v>57.4</v>
      </c>
      <c r="N66" s="36"/>
    </row>
    <row r="67" spans="1:14" x14ac:dyDescent="0.25">
      <c r="A67" s="17"/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</row>
    <row r="68" spans="1:14" x14ac:dyDescent="0.25">
      <c r="A68" s="20"/>
      <c r="B68" s="20"/>
      <c r="C68" s="20"/>
      <c r="D68" s="20"/>
      <c r="E68" s="1"/>
      <c r="F68" s="47" t="s">
        <v>44</v>
      </c>
      <c r="G68" s="1"/>
      <c r="H68" s="1"/>
      <c r="I68" s="20"/>
      <c r="J68" s="20"/>
      <c r="K68" s="20"/>
      <c r="L68" s="20"/>
      <c r="M68" s="20"/>
      <c r="N68" s="20"/>
    </row>
    <row r="69" spans="1:14" x14ac:dyDescent="0.25">
      <c r="A69" s="1" t="s">
        <v>121</v>
      </c>
      <c r="B69" s="1"/>
      <c r="C69" s="1"/>
      <c r="D69" s="1"/>
      <c r="E69" s="1"/>
      <c r="F69" s="1"/>
      <c r="G69" s="1"/>
      <c r="H69" s="1"/>
      <c r="I69" s="1" t="s">
        <v>124</v>
      </c>
      <c r="J69" s="1"/>
      <c r="K69" s="20"/>
      <c r="L69" s="20"/>
      <c r="M69" s="20"/>
      <c r="N69" s="20"/>
    </row>
    <row r="70" spans="1:14" x14ac:dyDescent="0.25">
      <c r="A70" s="28" t="s">
        <v>19</v>
      </c>
      <c r="B70" s="2" t="s">
        <v>66</v>
      </c>
      <c r="C70" s="2"/>
      <c r="D70" s="2"/>
      <c r="E70" s="18">
        <v>35</v>
      </c>
      <c r="F70" s="18">
        <v>1.92</v>
      </c>
      <c r="G70" s="18">
        <v>3.54</v>
      </c>
      <c r="H70" s="18">
        <v>11.58</v>
      </c>
      <c r="I70" s="18">
        <v>87.28</v>
      </c>
      <c r="J70" s="18">
        <v>35</v>
      </c>
      <c r="K70" s="18">
        <v>1.92</v>
      </c>
      <c r="L70" s="18">
        <v>3.54</v>
      </c>
      <c r="M70" s="18">
        <v>11.58</v>
      </c>
      <c r="N70" s="18">
        <v>87.28</v>
      </c>
    </row>
    <row r="71" spans="1:14" x14ac:dyDescent="0.25">
      <c r="A71" s="28" t="s">
        <v>19</v>
      </c>
      <c r="B71" s="2" t="s">
        <v>222</v>
      </c>
      <c r="C71" s="2"/>
      <c r="D71" s="2"/>
      <c r="E71" s="18">
        <v>150</v>
      </c>
      <c r="F71" s="18">
        <v>5.55</v>
      </c>
      <c r="G71" s="18">
        <v>5.68</v>
      </c>
      <c r="H71" s="18">
        <v>28.92</v>
      </c>
      <c r="I71" s="18">
        <v>171.25</v>
      </c>
      <c r="J71" s="18">
        <v>180</v>
      </c>
      <c r="K71" s="18">
        <v>8.82</v>
      </c>
      <c r="L71" s="18">
        <v>7.67</v>
      </c>
      <c r="M71" s="18">
        <v>36.869999999999997</v>
      </c>
      <c r="N71" s="18">
        <v>232.85</v>
      </c>
    </row>
    <row r="72" spans="1:14" x14ac:dyDescent="0.25">
      <c r="A72" s="28" t="s">
        <v>204</v>
      </c>
      <c r="B72" s="2" t="s">
        <v>38</v>
      </c>
      <c r="C72" s="2"/>
      <c r="D72" s="2"/>
      <c r="E72" s="45">
        <v>150</v>
      </c>
      <c r="F72" s="18">
        <v>1.88</v>
      </c>
      <c r="G72" s="18">
        <v>1.65</v>
      </c>
      <c r="H72" s="18">
        <v>13.3</v>
      </c>
      <c r="I72" s="18">
        <v>73.47</v>
      </c>
      <c r="J72" s="28">
        <v>200</v>
      </c>
      <c r="K72" s="18">
        <v>5.3</v>
      </c>
      <c r="L72" s="18">
        <v>4.6399999999999997</v>
      </c>
      <c r="M72" s="18">
        <v>8.98</v>
      </c>
      <c r="N72" s="18">
        <v>98.75</v>
      </c>
    </row>
    <row r="73" spans="1:14" x14ac:dyDescent="0.25">
      <c r="A73" s="29"/>
      <c r="B73" s="30"/>
      <c r="C73" s="30"/>
      <c r="D73" s="30"/>
      <c r="E73" s="12" t="s">
        <v>23</v>
      </c>
      <c r="F73" s="12">
        <f>SUM(F43:F44)</f>
        <v>19.419999999999998</v>
      </c>
      <c r="G73" s="12">
        <f>SUM(G43:G44)</f>
        <v>14.24</v>
      </c>
      <c r="H73" s="12">
        <f>SUM(H43:H44)</f>
        <v>30.869999999999997</v>
      </c>
      <c r="I73" s="12">
        <f>SUM(I70:I72)</f>
        <v>332</v>
      </c>
      <c r="J73" s="12"/>
      <c r="K73" s="12">
        <f>SUM(K43:K44)</f>
        <v>23.67</v>
      </c>
      <c r="L73" s="12">
        <f>SUM(L43:L44)</f>
        <v>17.190000000000001</v>
      </c>
      <c r="M73" s="12">
        <f>SUM(M43:M44)</f>
        <v>37.129999999999995</v>
      </c>
      <c r="N73" s="13">
        <f>SUM(N70:N72)</f>
        <v>418.88</v>
      </c>
    </row>
    <row r="74" spans="1:14" x14ac:dyDescent="0.25">
      <c r="A74" s="17"/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</row>
    <row r="75" spans="1:14" x14ac:dyDescent="0.25">
      <c r="A75" s="1" t="s">
        <v>122</v>
      </c>
      <c r="B75" s="1"/>
      <c r="C75" s="1"/>
      <c r="D75" s="1"/>
      <c r="E75" s="1"/>
      <c r="F75" s="1"/>
      <c r="G75" s="1"/>
      <c r="H75" s="1"/>
      <c r="I75" s="1" t="s">
        <v>125</v>
      </c>
      <c r="J75" s="1"/>
      <c r="K75" s="20"/>
      <c r="L75" s="20"/>
      <c r="M75" s="20"/>
      <c r="N75" s="20"/>
    </row>
    <row r="76" spans="1:14" x14ac:dyDescent="0.25">
      <c r="A76" s="28" t="s">
        <v>279</v>
      </c>
      <c r="B76" s="2" t="s">
        <v>280</v>
      </c>
      <c r="C76" s="2"/>
      <c r="D76" s="2"/>
      <c r="E76" s="18">
        <v>40</v>
      </c>
      <c r="F76" s="18">
        <v>0.56000000000000005</v>
      </c>
      <c r="G76" s="18">
        <v>3.24</v>
      </c>
      <c r="H76" s="18">
        <v>2.68</v>
      </c>
      <c r="I76" s="18">
        <v>42.04</v>
      </c>
      <c r="J76" s="18">
        <v>50</v>
      </c>
      <c r="K76" s="18">
        <v>0.71</v>
      </c>
      <c r="L76" s="18">
        <v>4.05</v>
      </c>
      <c r="M76" s="18">
        <v>3.35</v>
      </c>
      <c r="N76" s="18">
        <v>52.55</v>
      </c>
    </row>
    <row r="77" spans="1:14" x14ac:dyDescent="0.25">
      <c r="A77" s="18" t="s">
        <v>108</v>
      </c>
      <c r="B77" s="2" t="s">
        <v>46</v>
      </c>
      <c r="C77" s="2"/>
      <c r="D77" s="2"/>
      <c r="E77" s="45" t="s">
        <v>168</v>
      </c>
      <c r="F77" s="18">
        <v>3.04</v>
      </c>
      <c r="G77" s="18">
        <v>4.5999999999999996</v>
      </c>
      <c r="H77" s="18">
        <v>5.9</v>
      </c>
      <c r="I77" s="18">
        <v>79.319999999999993</v>
      </c>
      <c r="J77" s="45" t="s">
        <v>169</v>
      </c>
      <c r="K77" s="18">
        <v>6.08</v>
      </c>
      <c r="L77" s="18">
        <v>4.8</v>
      </c>
      <c r="M77" s="18">
        <v>7.86</v>
      </c>
      <c r="N77" s="18">
        <v>101.73</v>
      </c>
    </row>
    <row r="78" spans="1:14" x14ac:dyDescent="0.25">
      <c r="A78" s="18"/>
      <c r="B78" s="2" t="s">
        <v>170</v>
      </c>
      <c r="C78" s="2"/>
      <c r="D78" s="2"/>
      <c r="E78" s="45"/>
      <c r="F78" s="18"/>
      <c r="G78" s="18"/>
      <c r="H78" s="18"/>
      <c r="I78" s="18"/>
      <c r="J78" s="45"/>
      <c r="K78" s="18"/>
      <c r="L78" s="18"/>
      <c r="M78" s="18"/>
      <c r="N78" s="18"/>
    </row>
    <row r="79" spans="1:14" x14ac:dyDescent="0.25">
      <c r="A79" s="28" t="s">
        <v>219</v>
      </c>
      <c r="B79" s="54" t="s">
        <v>218</v>
      </c>
      <c r="C79" s="2"/>
      <c r="D79" s="2"/>
      <c r="E79" s="43" t="s">
        <v>176</v>
      </c>
      <c r="F79" s="43" t="s">
        <v>176</v>
      </c>
      <c r="G79" s="43" t="s">
        <v>176</v>
      </c>
      <c r="H79" s="43" t="s">
        <v>176</v>
      </c>
      <c r="I79" s="43" t="s">
        <v>176</v>
      </c>
      <c r="J79" s="45" t="s">
        <v>92</v>
      </c>
      <c r="K79" s="18">
        <v>14.19</v>
      </c>
      <c r="L79" s="18">
        <v>5.17</v>
      </c>
      <c r="M79" s="18">
        <v>3.18</v>
      </c>
      <c r="N79" s="18">
        <v>118.87</v>
      </c>
    </row>
    <row r="80" spans="1:14" x14ac:dyDescent="0.25">
      <c r="A80" s="51" t="s">
        <v>220</v>
      </c>
      <c r="B80" s="2" t="s">
        <v>82</v>
      </c>
      <c r="C80" s="2"/>
      <c r="D80" s="2"/>
      <c r="E80" s="46" t="s">
        <v>81</v>
      </c>
      <c r="F80" s="18">
        <v>9.14</v>
      </c>
      <c r="G80" s="18">
        <v>5.19</v>
      </c>
      <c r="H80" s="18">
        <v>6.96</v>
      </c>
      <c r="I80" s="18">
        <v>113.02</v>
      </c>
      <c r="J80" s="45" t="s">
        <v>176</v>
      </c>
      <c r="K80" s="45" t="s">
        <v>176</v>
      </c>
      <c r="L80" s="45" t="s">
        <v>172</v>
      </c>
      <c r="M80" s="45" t="s">
        <v>176</v>
      </c>
      <c r="N80" s="45" t="s">
        <v>172</v>
      </c>
    </row>
    <row r="81" spans="1:14" x14ac:dyDescent="0.25">
      <c r="A81" s="18"/>
      <c r="B81" s="2" t="s">
        <v>83</v>
      </c>
      <c r="C81" s="2"/>
      <c r="D81" s="2"/>
      <c r="E81" s="18"/>
      <c r="F81" s="18"/>
      <c r="G81" s="18"/>
      <c r="H81" s="18"/>
      <c r="I81" s="18"/>
      <c r="J81" s="18"/>
      <c r="K81" s="18"/>
      <c r="L81" s="18"/>
      <c r="M81" s="18"/>
      <c r="N81" s="18"/>
    </row>
    <row r="82" spans="1:14" x14ac:dyDescent="0.25">
      <c r="A82" s="28" t="s">
        <v>226</v>
      </c>
      <c r="B82" s="2" t="s">
        <v>161</v>
      </c>
      <c r="C82" s="2"/>
      <c r="D82" s="2"/>
      <c r="E82" s="18">
        <v>130</v>
      </c>
      <c r="F82" s="18">
        <v>2.72</v>
      </c>
      <c r="G82" s="18">
        <v>3.22</v>
      </c>
      <c r="H82" s="18">
        <v>19.600000000000001</v>
      </c>
      <c r="I82" s="18">
        <v>121.1</v>
      </c>
      <c r="J82" s="18">
        <v>150</v>
      </c>
      <c r="K82" s="18">
        <v>3.13</v>
      </c>
      <c r="L82" s="18">
        <v>3.71</v>
      </c>
      <c r="M82" s="18">
        <v>22.61</v>
      </c>
      <c r="N82" s="18">
        <v>139.69999999999999</v>
      </c>
    </row>
    <row r="83" spans="1:14" x14ac:dyDescent="0.25">
      <c r="A83" s="28" t="s">
        <v>95</v>
      </c>
      <c r="B83" s="2" t="s">
        <v>185</v>
      </c>
      <c r="C83" s="2"/>
      <c r="D83" s="2"/>
      <c r="E83" s="18">
        <v>150</v>
      </c>
      <c r="F83" s="43" t="s">
        <v>176</v>
      </c>
      <c r="G83" s="43" t="s">
        <v>176</v>
      </c>
      <c r="H83" s="28">
        <v>18</v>
      </c>
      <c r="I83" s="18">
        <v>72</v>
      </c>
      <c r="J83" s="18">
        <v>200</v>
      </c>
      <c r="K83" s="43" t="s">
        <v>172</v>
      </c>
      <c r="L83" s="43" t="s">
        <v>176</v>
      </c>
      <c r="M83" s="18">
        <v>24</v>
      </c>
      <c r="N83" s="18">
        <v>108</v>
      </c>
    </row>
    <row r="84" spans="1:14" x14ac:dyDescent="0.25">
      <c r="A84" s="18"/>
      <c r="B84" s="2" t="s">
        <v>31</v>
      </c>
      <c r="C84" s="2"/>
      <c r="D84" s="2"/>
      <c r="E84" s="18">
        <v>40</v>
      </c>
      <c r="F84" s="18">
        <v>2.64</v>
      </c>
      <c r="G84" s="18">
        <v>0.48</v>
      </c>
      <c r="H84" s="18">
        <v>13.68</v>
      </c>
      <c r="I84" s="18">
        <v>72.400000000000006</v>
      </c>
      <c r="J84" s="18">
        <v>60</v>
      </c>
      <c r="K84" s="18">
        <v>3.96</v>
      </c>
      <c r="L84" s="18">
        <v>0.72</v>
      </c>
      <c r="M84" s="18">
        <v>20.52</v>
      </c>
      <c r="N84" s="18">
        <v>108.6</v>
      </c>
    </row>
    <row r="85" spans="1:14" x14ac:dyDescent="0.25">
      <c r="A85" s="26"/>
      <c r="B85" s="27"/>
      <c r="C85" s="27"/>
      <c r="D85" s="27"/>
      <c r="E85" s="24" t="s">
        <v>23</v>
      </c>
      <c r="F85" s="24">
        <f>SUM(F76:F84)</f>
        <v>18.100000000000001</v>
      </c>
      <c r="G85" s="24">
        <v>0</v>
      </c>
      <c r="H85" s="24">
        <f>SUM(H76:H84)</f>
        <v>66.819999999999993</v>
      </c>
      <c r="I85" s="24">
        <f>SUM(I76:I84)</f>
        <v>499.88</v>
      </c>
      <c r="J85" s="24"/>
      <c r="K85" s="24">
        <f>SUM(K76:K84)</f>
        <v>28.07</v>
      </c>
      <c r="L85" s="24">
        <f>SUM(L76:L84)</f>
        <v>18.45</v>
      </c>
      <c r="M85" s="24">
        <f>SUM(M76:M84)</f>
        <v>81.52</v>
      </c>
      <c r="N85" s="25">
        <f>SUM(N76:N84)</f>
        <v>629.44999999999993</v>
      </c>
    </row>
    <row r="86" spans="1:14" x14ac:dyDescent="0.25">
      <c r="A86" s="17"/>
      <c r="B86" s="17"/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</row>
    <row r="87" spans="1:14" x14ac:dyDescent="0.25">
      <c r="A87" s="1" t="s">
        <v>123</v>
      </c>
      <c r="B87" s="1"/>
      <c r="C87" s="1"/>
      <c r="D87" s="1"/>
      <c r="E87" s="1"/>
      <c r="F87" s="1"/>
      <c r="G87" s="1"/>
      <c r="H87" s="1"/>
      <c r="I87" s="1" t="s">
        <v>126</v>
      </c>
      <c r="J87" s="1"/>
      <c r="K87" s="20"/>
      <c r="L87" s="20"/>
      <c r="M87" s="20"/>
      <c r="N87" s="20"/>
    </row>
    <row r="88" spans="1:14" x14ac:dyDescent="0.25">
      <c r="A88" s="51" t="s">
        <v>24</v>
      </c>
      <c r="B88" s="2" t="s">
        <v>262</v>
      </c>
      <c r="C88" s="2"/>
      <c r="D88" s="18"/>
      <c r="E88" s="45" t="s">
        <v>225</v>
      </c>
      <c r="F88" s="18">
        <v>3.47</v>
      </c>
      <c r="G88" s="18">
        <v>6.1</v>
      </c>
      <c r="H88" s="18">
        <v>17.46</v>
      </c>
      <c r="I88" s="18">
        <v>140.59</v>
      </c>
      <c r="J88" s="43" t="s">
        <v>176</v>
      </c>
      <c r="K88" s="44" t="s">
        <v>178</v>
      </c>
      <c r="L88" s="44" t="s">
        <v>176</v>
      </c>
      <c r="M88" s="44" t="s">
        <v>176</v>
      </c>
      <c r="N88" s="44" t="s">
        <v>176</v>
      </c>
    </row>
    <row r="89" spans="1:14" x14ac:dyDescent="0.25">
      <c r="A89" s="28" t="s">
        <v>188</v>
      </c>
      <c r="B89" s="2" t="s">
        <v>263</v>
      </c>
      <c r="C89" s="2"/>
      <c r="D89" s="2"/>
      <c r="E89" s="43" t="s">
        <v>178</v>
      </c>
      <c r="F89" s="44" t="s">
        <v>176</v>
      </c>
      <c r="G89" s="44" t="s">
        <v>178</v>
      </c>
      <c r="H89" s="44" t="s">
        <v>176</v>
      </c>
      <c r="I89" s="44" t="s">
        <v>176</v>
      </c>
      <c r="J89" s="45" t="s">
        <v>187</v>
      </c>
      <c r="K89" s="18">
        <v>4.33</v>
      </c>
      <c r="L89" s="18">
        <v>3.9</v>
      </c>
      <c r="M89" s="18">
        <v>28.8</v>
      </c>
      <c r="N89" s="18">
        <v>169.18</v>
      </c>
    </row>
    <row r="90" spans="1:14" x14ac:dyDescent="0.25">
      <c r="A90" s="51" t="s">
        <v>21</v>
      </c>
      <c r="B90" s="2" t="s">
        <v>22</v>
      </c>
      <c r="C90" s="2"/>
      <c r="D90" s="2"/>
      <c r="E90" s="18">
        <v>150</v>
      </c>
      <c r="F90" s="18">
        <v>2.29</v>
      </c>
      <c r="G90" s="18">
        <v>1.99</v>
      </c>
      <c r="H90" s="18">
        <v>12.66</v>
      </c>
      <c r="I90" s="18">
        <v>75.55</v>
      </c>
      <c r="J90" s="18">
        <v>200</v>
      </c>
      <c r="K90" s="18">
        <v>3.07</v>
      </c>
      <c r="L90" s="18">
        <v>2.65</v>
      </c>
      <c r="M90" s="18">
        <v>16.829999999999998</v>
      </c>
      <c r="N90" s="18">
        <v>100.5</v>
      </c>
    </row>
    <row r="91" spans="1:14" x14ac:dyDescent="0.25">
      <c r="A91" s="18"/>
      <c r="B91" s="2" t="s">
        <v>34</v>
      </c>
      <c r="C91" s="2"/>
      <c r="D91" s="18"/>
      <c r="E91" s="18">
        <v>150</v>
      </c>
      <c r="F91" s="18">
        <v>0.4</v>
      </c>
      <c r="G91" s="18">
        <v>0.4</v>
      </c>
      <c r="H91" s="18">
        <v>9.8000000000000007</v>
      </c>
      <c r="I91" s="18">
        <v>68</v>
      </c>
      <c r="J91" s="18">
        <v>200</v>
      </c>
      <c r="K91" s="18">
        <v>0.6</v>
      </c>
      <c r="L91" s="18">
        <v>0.6</v>
      </c>
      <c r="M91" s="18">
        <v>9.8000000000000007</v>
      </c>
      <c r="N91" s="18">
        <v>86</v>
      </c>
    </row>
    <row r="92" spans="1:14" x14ac:dyDescent="0.25">
      <c r="A92" s="18"/>
      <c r="B92" s="18"/>
      <c r="C92" s="18"/>
      <c r="D92" s="2"/>
      <c r="E92" s="2" t="s">
        <v>23</v>
      </c>
      <c r="F92" s="2">
        <f>SUM(F88:F91)</f>
        <v>6.16</v>
      </c>
      <c r="G92" s="2">
        <f>SUM(G88:G91)</f>
        <v>8.49</v>
      </c>
      <c r="H92" s="2">
        <f>SUM(H88:H91)</f>
        <v>39.92</v>
      </c>
      <c r="I92" s="2">
        <f>SUM(I88:I91)</f>
        <v>284.14</v>
      </c>
      <c r="J92" s="2"/>
      <c r="K92" s="2">
        <f>SUM(K88:K91)</f>
        <v>8</v>
      </c>
      <c r="L92" s="2">
        <f>SUM(L88:L91)</f>
        <v>7.1499999999999995</v>
      </c>
      <c r="M92" s="2">
        <f>SUM(M88:M91)</f>
        <v>55.429999999999993</v>
      </c>
      <c r="N92" s="2">
        <f>SUM(N88:N91)</f>
        <v>355.68</v>
      </c>
    </row>
    <row r="93" spans="1:14" x14ac:dyDescent="0.25">
      <c r="A93" s="26"/>
      <c r="B93" s="27"/>
      <c r="C93" s="27"/>
      <c r="D93" s="24" t="s">
        <v>52</v>
      </c>
      <c r="E93" s="24"/>
      <c r="F93" s="24">
        <f>(F73+F85+F92)</f>
        <v>43.679999999999993</v>
      </c>
      <c r="G93" s="24">
        <f>(G73+G85+G92)</f>
        <v>22.73</v>
      </c>
      <c r="H93" s="24">
        <f>(H73+H85+H92)</f>
        <v>137.61000000000001</v>
      </c>
      <c r="I93" s="24">
        <f>(I73+I85+I92)</f>
        <v>1116.02</v>
      </c>
      <c r="J93" s="24"/>
      <c r="K93" s="24">
        <f>(K73+K85+K92)</f>
        <v>59.74</v>
      </c>
      <c r="L93" s="24">
        <f>(L73+L85+L92)</f>
        <v>42.79</v>
      </c>
      <c r="M93" s="24">
        <f>(M73+M85+M92)</f>
        <v>174.07999999999998</v>
      </c>
      <c r="N93" s="25">
        <f>(N73+N85+N92)</f>
        <v>1404.01</v>
      </c>
    </row>
    <row r="94" spans="1:14" x14ac:dyDescent="0.25">
      <c r="A94" s="34"/>
      <c r="B94" s="35" t="s">
        <v>166</v>
      </c>
      <c r="C94" s="35"/>
      <c r="D94" s="32"/>
      <c r="E94" s="32"/>
      <c r="F94" s="35">
        <v>15.9</v>
      </c>
      <c r="G94" s="35">
        <v>33</v>
      </c>
      <c r="H94" s="35">
        <v>54</v>
      </c>
      <c r="I94" s="35"/>
      <c r="J94" s="35"/>
      <c r="K94" s="35">
        <v>15.9</v>
      </c>
      <c r="L94" s="35">
        <v>33</v>
      </c>
      <c r="M94" s="35">
        <v>54</v>
      </c>
      <c r="N94" s="36"/>
    </row>
    <row r="95" spans="1:14" x14ac:dyDescent="0.25">
      <c r="A95" s="17"/>
      <c r="B95" s="17"/>
      <c r="C95" s="17"/>
      <c r="D95" s="17"/>
      <c r="E95" s="17"/>
      <c r="F95" s="17"/>
      <c r="G95" s="17"/>
      <c r="H95" s="17"/>
      <c r="I95" s="17"/>
      <c r="J95" s="17"/>
      <c r="K95" s="17"/>
      <c r="L95" s="17"/>
      <c r="M95" s="17"/>
      <c r="N95" s="17"/>
    </row>
    <row r="96" spans="1:14" x14ac:dyDescent="0.25">
      <c r="A96" s="20"/>
      <c r="B96" s="20"/>
      <c r="C96" s="20"/>
      <c r="D96" s="20"/>
      <c r="E96" s="20"/>
      <c r="F96" s="1" t="s">
        <v>53</v>
      </c>
      <c r="G96" s="1"/>
      <c r="H96" s="20"/>
      <c r="I96" s="20"/>
      <c r="J96" s="20"/>
      <c r="K96" s="20"/>
      <c r="L96" s="20"/>
      <c r="M96" s="20"/>
      <c r="N96" s="20"/>
    </row>
    <row r="97" spans="1:14" x14ac:dyDescent="0.25">
      <c r="A97" s="1" t="s">
        <v>127</v>
      </c>
      <c r="B97" s="1"/>
      <c r="C97" s="1"/>
      <c r="D97" s="1"/>
      <c r="E97" s="1"/>
      <c r="F97" s="1"/>
      <c r="G97" s="1"/>
      <c r="H97" s="1"/>
      <c r="I97" s="1" t="s">
        <v>130</v>
      </c>
      <c r="J97" s="1"/>
      <c r="K97" s="1"/>
      <c r="L97" s="20"/>
      <c r="M97" s="20"/>
      <c r="N97" s="20"/>
    </row>
    <row r="98" spans="1:14" x14ac:dyDescent="0.25">
      <c r="A98" s="28" t="s">
        <v>42</v>
      </c>
      <c r="B98" s="2" t="s">
        <v>60</v>
      </c>
      <c r="C98" s="2"/>
      <c r="D98" s="2"/>
      <c r="E98" s="18">
        <v>40</v>
      </c>
      <c r="F98" s="18">
        <v>5.04</v>
      </c>
      <c r="G98" s="18">
        <v>6.72</v>
      </c>
      <c r="H98" s="18">
        <v>11.58</v>
      </c>
      <c r="I98" s="18">
        <v>119.28</v>
      </c>
      <c r="J98" s="18">
        <v>50</v>
      </c>
      <c r="K98" s="18">
        <v>6.31</v>
      </c>
      <c r="L98" s="18">
        <v>7.9</v>
      </c>
      <c r="M98" s="18">
        <v>14.5</v>
      </c>
      <c r="N98" s="18">
        <v>147.25</v>
      </c>
    </row>
    <row r="99" spans="1:14" x14ac:dyDescent="0.25">
      <c r="A99" s="28" t="s">
        <v>177</v>
      </c>
      <c r="B99" s="2" t="s">
        <v>54</v>
      </c>
      <c r="C99" s="2"/>
      <c r="D99" s="2"/>
      <c r="E99" s="28">
        <v>150</v>
      </c>
      <c r="F99" s="28">
        <v>5.39</v>
      </c>
      <c r="G99" s="28">
        <v>5.73</v>
      </c>
      <c r="H99" s="28">
        <v>24.71</v>
      </c>
      <c r="I99" s="28">
        <v>159.30000000000001</v>
      </c>
      <c r="J99" s="18">
        <v>180</v>
      </c>
      <c r="K99" s="18">
        <v>6.46</v>
      </c>
      <c r="L99" s="18">
        <v>6.84</v>
      </c>
      <c r="M99" s="18">
        <v>29.57</v>
      </c>
      <c r="N99" s="18">
        <v>203.2</v>
      </c>
    </row>
    <row r="100" spans="1:14" x14ac:dyDescent="0.25">
      <c r="A100" s="28" t="s">
        <v>50</v>
      </c>
      <c r="B100" s="2" t="s">
        <v>51</v>
      </c>
      <c r="C100" s="2"/>
      <c r="D100" s="2"/>
      <c r="E100" s="45">
        <v>150</v>
      </c>
      <c r="F100" s="18">
        <v>2.5299999999999998</v>
      </c>
      <c r="G100" s="18">
        <v>2.11</v>
      </c>
      <c r="H100" s="18">
        <v>17.420000000000002</v>
      </c>
      <c r="I100" s="18">
        <v>96.53</v>
      </c>
      <c r="J100" s="45">
        <v>200</v>
      </c>
      <c r="K100" s="18">
        <v>3.37</v>
      </c>
      <c r="L100" s="18">
        <v>2.82</v>
      </c>
      <c r="M100" s="18">
        <v>23.23</v>
      </c>
      <c r="N100" s="18">
        <v>128.69999999999999</v>
      </c>
    </row>
    <row r="101" spans="1:14" x14ac:dyDescent="0.25">
      <c r="A101" s="26"/>
      <c r="B101" s="27"/>
      <c r="C101" s="27"/>
      <c r="D101" s="27"/>
      <c r="E101" s="24" t="s">
        <v>23</v>
      </c>
      <c r="F101" s="24">
        <f ca="1">SUM(F98:F125)</f>
        <v>14.709999999999999</v>
      </c>
      <c r="G101" s="24">
        <f ca="1">SUM(G98:G125)</f>
        <v>16.149999999999999</v>
      </c>
      <c r="H101" s="24">
        <f ca="1">SUM(H98:H125)</f>
        <v>67.64</v>
      </c>
      <c r="I101" s="24">
        <f>SUM(I98:I100)</f>
        <v>375.11</v>
      </c>
      <c r="J101" s="24"/>
      <c r="K101" s="24">
        <f ca="1">SUM(K98:K125)</f>
        <v>19.200000000000003</v>
      </c>
      <c r="L101" s="24">
        <f ca="1">SUM(L98:L125)</f>
        <v>20.440000000000001</v>
      </c>
      <c r="M101" s="24">
        <f ca="1">SUM(M98:M125)</f>
        <v>89.17</v>
      </c>
      <c r="N101" s="25">
        <f>SUM(N98:N100)</f>
        <v>479.15</v>
      </c>
    </row>
    <row r="102" spans="1:14" x14ac:dyDescent="0.25">
      <c r="A102" s="17"/>
      <c r="B102" s="17"/>
      <c r="C102" s="17"/>
      <c r="D102" s="17"/>
      <c r="E102" s="17"/>
      <c r="F102" s="17"/>
      <c r="G102" s="17"/>
      <c r="H102" s="17"/>
      <c r="I102" s="17"/>
      <c r="J102" s="17"/>
      <c r="K102" s="17"/>
      <c r="L102" s="17"/>
      <c r="M102" s="17"/>
      <c r="N102" s="50"/>
    </row>
    <row r="103" spans="1:14" x14ac:dyDescent="0.25">
      <c r="A103" s="1" t="s">
        <v>128</v>
      </c>
      <c r="B103" s="1"/>
      <c r="C103" s="1"/>
      <c r="D103" s="1"/>
      <c r="E103" s="1"/>
      <c r="F103" s="1"/>
      <c r="G103" s="1"/>
      <c r="H103" s="1"/>
      <c r="I103" s="1" t="s">
        <v>131</v>
      </c>
      <c r="J103" s="1"/>
      <c r="K103" s="20"/>
      <c r="L103" s="20"/>
      <c r="M103" s="20"/>
      <c r="N103" s="20"/>
    </row>
    <row r="104" spans="1:14" x14ac:dyDescent="0.25">
      <c r="A104" s="28" t="s">
        <v>281</v>
      </c>
      <c r="B104" s="54" t="s">
        <v>282</v>
      </c>
      <c r="C104" s="2"/>
      <c r="D104" s="2"/>
      <c r="E104" s="18">
        <v>40</v>
      </c>
      <c r="F104" s="18">
        <v>0.53</v>
      </c>
      <c r="G104" s="18">
        <v>1.63</v>
      </c>
      <c r="H104" s="18">
        <v>6.32</v>
      </c>
      <c r="I104" s="18">
        <v>44.78</v>
      </c>
      <c r="J104" s="18">
        <v>50</v>
      </c>
      <c r="K104" s="18">
        <v>0.66</v>
      </c>
      <c r="L104" s="18">
        <v>2.0099999999999998</v>
      </c>
      <c r="M104" s="18">
        <v>7.9</v>
      </c>
      <c r="N104" s="18">
        <v>55.97</v>
      </c>
    </row>
    <row r="105" spans="1:14" x14ac:dyDescent="0.25">
      <c r="A105" s="18" t="s">
        <v>93</v>
      </c>
      <c r="B105" s="2" t="s">
        <v>273</v>
      </c>
      <c r="C105" s="2"/>
      <c r="D105" s="2"/>
      <c r="E105" s="46" t="s">
        <v>101</v>
      </c>
      <c r="F105" s="18">
        <v>1.19</v>
      </c>
      <c r="G105" s="18">
        <v>3.07</v>
      </c>
      <c r="H105" s="18">
        <v>8.48</v>
      </c>
      <c r="I105" s="18">
        <v>66.59</v>
      </c>
      <c r="J105" s="45" t="s">
        <v>203</v>
      </c>
      <c r="K105" s="18">
        <v>1.59</v>
      </c>
      <c r="L105" s="18">
        <v>4.09</v>
      </c>
      <c r="M105" s="18">
        <v>11.24</v>
      </c>
      <c r="N105" s="18">
        <v>88.56</v>
      </c>
    </row>
    <row r="106" spans="1:14" x14ac:dyDescent="0.25">
      <c r="A106" s="51" t="s">
        <v>241</v>
      </c>
      <c r="B106" s="2" t="s">
        <v>242</v>
      </c>
      <c r="C106" s="2"/>
      <c r="D106" s="2"/>
      <c r="E106" s="45">
        <v>50</v>
      </c>
      <c r="F106" s="18">
        <v>6.97</v>
      </c>
      <c r="G106" s="18">
        <v>5.57</v>
      </c>
      <c r="H106" s="18">
        <v>3.74</v>
      </c>
      <c r="I106" s="18">
        <v>81.88</v>
      </c>
      <c r="J106" s="45">
        <v>70</v>
      </c>
      <c r="K106" s="18">
        <v>9.6999999999999993</v>
      </c>
      <c r="L106" s="18">
        <v>7.79</v>
      </c>
      <c r="M106" s="18">
        <v>5.22</v>
      </c>
      <c r="N106" s="18">
        <v>114.63</v>
      </c>
    </row>
    <row r="107" spans="1:14" x14ac:dyDescent="0.25">
      <c r="A107" s="28" t="s">
        <v>223</v>
      </c>
      <c r="B107" s="2" t="s">
        <v>224</v>
      </c>
      <c r="C107" s="2"/>
      <c r="D107" s="2"/>
      <c r="E107" s="18">
        <v>100</v>
      </c>
      <c r="F107" s="18">
        <v>2.41</v>
      </c>
      <c r="G107" s="18">
        <v>3.31</v>
      </c>
      <c r="H107" s="18">
        <v>13.87</v>
      </c>
      <c r="I107" s="18">
        <v>92.6</v>
      </c>
      <c r="J107" s="18">
        <v>150</v>
      </c>
      <c r="K107" s="18">
        <v>3.1</v>
      </c>
      <c r="L107" s="18">
        <v>3.47</v>
      </c>
      <c r="M107" s="18">
        <v>10.85</v>
      </c>
      <c r="N107" s="18">
        <v>94.41</v>
      </c>
    </row>
    <row r="108" spans="1:14" x14ac:dyDescent="0.25">
      <c r="A108" s="28"/>
      <c r="B108" s="2" t="s">
        <v>30</v>
      </c>
      <c r="C108" s="2"/>
      <c r="D108" s="2"/>
      <c r="E108" s="18">
        <v>150</v>
      </c>
      <c r="F108" s="43" t="s">
        <v>176</v>
      </c>
      <c r="G108" s="43" t="s">
        <v>176</v>
      </c>
      <c r="H108" s="18">
        <v>18</v>
      </c>
      <c r="I108" s="18">
        <v>72</v>
      </c>
      <c r="J108" s="18">
        <v>200</v>
      </c>
      <c r="K108" s="43" t="s">
        <v>176</v>
      </c>
      <c r="L108" s="43" t="s">
        <v>176</v>
      </c>
      <c r="M108" s="18">
        <v>24</v>
      </c>
      <c r="N108" s="18">
        <v>108</v>
      </c>
    </row>
    <row r="109" spans="1:14" x14ac:dyDescent="0.25">
      <c r="A109" s="18"/>
      <c r="B109" s="2" t="s">
        <v>31</v>
      </c>
      <c r="C109" s="2"/>
      <c r="D109" s="2"/>
      <c r="E109" s="18">
        <v>40</v>
      </c>
      <c r="F109" s="18">
        <v>2.64</v>
      </c>
      <c r="G109" s="18">
        <v>0.48</v>
      </c>
      <c r="H109" s="18">
        <v>13.48</v>
      </c>
      <c r="I109" s="18">
        <v>72.400000000000006</v>
      </c>
      <c r="J109" s="18">
        <v>60</v>
      </c>
      <c r="K109" s="18">
        <v>3.96</v>
      </c>
      <c r="L109" s="18">
        <v>0.72</v>
      </c>
      <c r="M109" s="18">
        <v>20.52</v>
      </c>
      <c r="N109" s="18">
        <v>108.6</v>
      </c>
    </row>
    <row r="110" spans="1:14" x14ac:dyDescent="0.25">
      <c r="A110" s="26"/>
      <c r="B110" s="27"/>
      <c r="C110" s="27"/>
      <c r="D110" s="27"/>
      <c r="E110" s="24" t="s">
        <v>23</v>
      </c>
      <c r="F110" s="24">
        <f>SUM(F104:F109)</f>
        <v>13.74</v>
      </c>
      <c r="G110" s="24">
        <f>SUM(G104:G109)</f>
        <v>14.06</v>
      </c>
      <c r="H110" s="24">
        <f>SUM(H104:H109)</f>
        <v>63.89</v>
      </c>
      <c r="I110" s="24">
        <f>SUM(I104:I109)</f>
        <v>430.25</v>
      </c>
      <c r="J110" s="24"/>
      <c r="K110" s="24">
        <f>SUM(K104:K109)</f>
        <v>19.009999999999998</v>
      </c>
      <c r="L110" s="24">
        <f>SUM(L104:L109)</f>
        <v>18.079999999999998</v>
      </c>
      <c r="M110" s="24">
        <f>SUM(M104:M109)</f>
        <v>79.73</v>
      </c>
      <c r="N110" s="25">
        <f>SUM(N104:N109)</f>
        <v>570.16999999999996</v>
      </c>
    </row>
    <row r="111" spans="1:14" x14ac:dyDescent="0.25">
      <c r="A111" s="17"/>
      <c r="B111" s="17"/>
      <c r="C111" s="17"/>
      <c r="D111" s="17"/>
      <c r="E111" s="17"/>
      <c r="F111" s="17"/>
      <c r="G111" s="17"/>
      <c r="H111" s="17"/>
      <c r="I111" s="17"/>
      <c r="J111" s="17"/>
      <c r="K111" s="17"/>
      <c r="L111" s="17"/>
      <c r="M111" s="17"/>
      <c r="N111" s="17"/>
    </row>
    <row r="112" spans="1:14" x14ac:dyDescent="0.25">
      <c r="A112" s="1" t="s">
        <v>129</v>
      </c>
      <c r="B112" s="1"/>
      <c r="C112" s="1"/>
      <c r="D112" s="1"/>
      <c r="E112" s="1"/>
      <c r="F112" s="1"/>
      <c r="G112" s="1"/>
      <c r="H112" s="1"/>
      <c r="I112" s="1" t="s">
        <v>132</v>
      </c>
      <c r="J112" s="1"/>
      <c r="K112" s="1"/>
      <c r="L112" s="1"/>
      <c r="M112" s="1"/>
      <c r="N112" s="20"/>
    </row>
    <row r="113" spans="1:14" x14ac:dyDescent="0.25">
      <c r="A113" s="28" t="s">
        <v>209</v>
      </c>
      <c r="B113" s="2" t="s">
        <v>210</v>
      </c>
      <c r="C113" s="2"/>
      <c r="D113" s="2"/>
      <c r="E113" s="18">
        <v>50</v>
      </c>
      <c r="F113" s="18">
        <v>7.4</v>
      </c>
      <c r="G113" s="18">
        <v>2.96</v>
      </c>
      <c r="H113" s="18">
        <v>3.62</v>
      </c>
      <c r="I113" s="18">
        <v>92.04</v>
      </c>
      <c r="J113" s="18">
        <v>70</v>
      </c>
      <c r="K113" s="18">
        <v>10.37</v>
      </c>
      <c r="L113" s="18">
        <v>4.1500000000000004</v>
      </c>
      <c r="M113" s="18">
        <v>5.07</v>
      </c>
      <c r="N113" s="18">
        <v>110.86</v>
      </c>
    </row>
    <row r="114" spans="1:14" x14ac:dyDescent="0.25">
      <c r="A114" s="28" t="s">
        <v>64</v>
      </c>
      <c r="B114" s="2" t="s">
        <v>213</v>
      </c>
      <c r="C114" s="2"/>
      <c r="D114" s="2"/>
      <c r="E114" s="18">
        <v>100</v>
      </c>
      <c r="F114" s="18">
        <v>2.14</v>
      </c>
      <c r="G114" s="18">
        <v>3.02</v>
      </c>
      <c r="H114" s="18">
        <v>9.6199999999999992</v>
      </c>
      <c r="I114" s="18">
        <v>78.31</v>
      </c>
      <c r="J114" s="18">
        <v>130</v>
      </c>
      <c r="K114" s="18">
        <v>3.18</v>
      </c>
      <c r="L114" s="18">
        <v>4.57</v>
      </c>
      <c r="M114" s="18">
        <v>14.2</v>
      </c>
      <c r="N114" s="18">
        <v>116.72</v>
      </c>
    </row>
    <row r="115" spans="1:14" x14ac:dyDescent="0.25">
      <c r="A115" s="28" t="s">
        <v>104</v>
      </c>
      <c r="B115" s="2" t="s">
        <v>100</v>
      </c>
      <c r="C115" s="2"/>
      <c r="D115" s="2"/>
      <c r="E115" s="18">
        <v>150</v>
      </c>
      <c r="F115" s="18">
        <v>0.21</v>
      </c>
      <c r="G115" s="43" t="s">
        <v>176</v>
      </c>
      <c r="H115" s="18">
        <v>22.53</v>
      </c>
      <c r="I115" s="18">
        <v>88.63</v>
      </c>
      <c r="J115" s="18">
        <v>200</v>
      </c>
      <c r="K115" s="45">
        <v>0.28000000000000003</v>
      </c>
      <c r="L115" s="44" t="s">
        <v>176</v>
      </c>
      <c r="M115" s="18">
        <v>30.04</v>
      </c>
      <c r="N115" s="18">
        <v>118.17</v>
      </c>
    </row>
    <row r="116" spans="1:14" x14ac:dyDescent="0.25">
      <c r="A116" s="18"/>
      <c r="B116" s="2" t="s">
        <v>31</v>
      </c>
      <c r="C116" s="2"/>
      <c r="D116" s="2"/>
      <c r="E116" s="18">
        <v>20</v>
      </c>
      <c r="F116" s="18">
        <v>1.32</v>
      </c>
      <c r="G116" s="18">
        <v>0.24</v>
      </c>
      <c r="H116" s="18">
        <v>6.84</v>
      </c>
      <c r="I116" s="18">
        <v>36.200000000000003</v>
      </c>
      <c r="J116" s="18">
        <v>30</v>
      </c>
      <c r="K116" s="18">
        <v>1.98</v>
      </c>
      <c r="L116" s="18">
        <v>0.36</v>
      </c>
      <c r="M116" s="18">
        <v>10.26</v>
      </c>
      <c r="N116" s="18">
        <v>54.3</v>
      </c>
    </row>
    <row r="117" spans="1:14" x14ac:dyDescent="0.25">
      <c r="A117" s="18"/>
      <c r="B117" s="18"/>
      <c r="C117" s="18"/>
      <c r="D117" s="18"/>
      <c r="E117" s="2" t="s">
        <v>23</v>
      </c>
      <c r="F117" s="2">
        <f>SUM(F113:F116)</f>
        <v>11.070000000000002</v>
      </c>
      <c r="G117" s="2">
        <f>SUM(G113:G116)</f>
        <v>6.2200000000000006</v>
      </c>
      <c r="H117" s="2">
        <f>SUM(H113:H116)</f>
        <v>42.61</v>
      </c>
      <c r="I117" s="2">
        <f>SUM(I113:I116)</f>
        <v>295.18</v>
      </c>
      <c r="J117" s="2"/>
      <c r="K117" s="2">
        <f>SUM(K113:K116)</f>
        <v>15.809999999999999</v>
      </c>
      <c r="L117" s="2">
        <f>SUM(L113:L116)</f>
        <v>9.08</v>
      </c>
      <c r="M117" s="2">
        <f>SUM(M113:M116)</f>
        <v>59.57</v>
      </c>
      <c r="N117" s="2">
        <f>SUM(N113:N116)</f>
        <v>400.05</v>
      </c>
    </row>
    <row r="118" spans="1:14" x14ac:dyDescent="0.25">
      <c r="A118" s="26"/>
      <c r="B118" s="27"/>
      <c r="C118" s="27"/>
      <c r="D118" s="24" t="s">
        <v>58</v>
      </c>
      <c r="E118" s="24"/>
      <c r="F118" s="24">
        <f ca="1">(F101+F110+F117)</f>
        <v>39.33</v>
      </c>
      <c r="G118" s="24">
        <f ca="1">(G101+G110+G117)</f>
        <v>36.83</v>
      </c>
      <c r="H118" s="24">
        <f ca="1">(H101+H110+H117)</f>
        <v>169.18</v>
      </c>
      <c r="I118" s="24">
        <f>(I101+I110+I117)</f>
        <v>1100.54</v>
      </c>
      <c r="J118" s="24"/>
      <c r="K118" s="24">
        <f ca="1">(K101+K110+K117)</f>
        <v>52.85</v>
      </c>
      <c r="L118" s="24">
        <f ca="1">(L101+L110+L117)</f>
        <v>75.039999999999992</v>
      </c>
      <c r="M118" s="24">
        <f ca="1">(M101+M110+M117)</f>
        <v>296.98</v>
      </c>
      <c r="N118" s="25">
        <f>(N101+N110+N117)</f>
        <v>1449.37</v>
      </c>
    </row>
    <row r="119" spans="1:14" x14ac:dyDescent="0.25">
      <c r="A119" s="34"/>
      <c r="B119" s="35" t="s">
        <v>166</v>
      </c>
      <c r="C119" s="35"/>
      <c r="D119" s="32"/>
      <c r="E119" s="32"/>
      <c r="F119" s="35">
        <v>12.8</v>
      </c>
      <c r="G119" s="35">
        <v>29.5</v>
      </c>
      <c r="H119" s="35">
        <v>58.2</v>
      </c>
      <c r="I119" s="35"/>
      <c r="J119" s="35"/>
      <c r="K119" s="35">
        <v>12.7</v>
      </c>
      <c r="L119" s="35">
        <v>29.8</v>
      </c>
      <c r="M119" s="35">
        <v>56.6</v>
      </c>
      <c r="N119" s="36"/>
    </row>
    <row r="120" spans="1:14" x14ac:dyDescent="0.25">
      <c r="A120" s="17"/>
      <c r="B120" s="17"/>
      <c r="C120" s="17"/>
      <c r="D120" s="17"/>
      <c r="E120" s="17"/>
      <c r="F120" s="17"/>
      <c r="G120" s="17"/>
      <c r="H120" s="17"/>
      <c r="I120" s="17"/>
      <c r="J120" s="17"/>
      <c r="K120" s="17"/>
      <c r="L120" s="17"/>
      <c r="M120" s="17"/>
      <c r="N120" s="17"/>
    </row>
    <row r="121" spans="1:14" x14ac:dyDescent="0.25">
      <c r="A121" s="20"/>
      <c r="B121" s="20"/>
      <c r="C121" s="20"/>
      <c r="D121" s="20"/>
      <c r="E121" s="20"/>
      <c r="F121" s="47" t="s">
        <v>59</v>
      </c>
      <c r="G121" s="1"/>
      <c r="H121" s="20"/>
      <c r="I121" s="20"/>
      <c r="J121" s="20"/>
      <c r="K121" s="20"/>
      <c r="L121" s="20"/>
      <c r="M121" s="20"/>
      <c r="N121" s="20"/>
    </row>
    <row r="122" spans="1:14" x14ac:dyDescent="0.25">
      <c r="A122" s="1" t="s">
        <v>133</v>
      </c>
      <c r="B122" s="1"/>
      <c r="C122" s="1"/>
      <c r="D122" s="1"/>
      <c r="E122" s="1"/>
      <c r="F122" s="1"/>
      <c r="G122" s="1"/>
      <c r="H122" s="1"/>
      <c r="I122" s="1" t="s">
        <v>135</v>
      </c>
      <c r="J122" s="1"/>
      <c r="K122" s="20"/>
      <c r="L122" s="20"/>
      <c r="M122" s="20"/>
      <c r="N122" s="20"/>
    </row>
    <row r="123" spans="1:14" x14ac:dyDescent="0.25">
      <c r="A123" s="51" t="s">
        <v>45</v>
      </c>
      <c r="B123" s="54" t="s">
        <v>201</v>
      </c>
      <c r="C123" s="2"/>
      <c r="D123" s="2"/>
      <c r="E123" s="45" t="s">
        <v>202</v>
      </c>
      <c r="F123" s="18">
        <v>19.39</v>
      </c>
      <c r="G123" s="18">
        <v>15.6</v>
      </c>
      <c r="H123" s="18">
        <v>23.73</v>
      </c>
      <c r="I123" s="18">
        <v>284.3</v>
      </c>
      <c r="J123" s="45" t="s">
        <v>163</v>
      </c>
      <c r="K123" s="18">
        <v>22.62</v>
      </c>
      <c r="L123" s="18">
        <v>18.2</v>
      </c>
      <c r="M123" s="18">
        <v>27.68</v>
      </c>
      <c r="N123" s="18">
        <v>329.5</v>
      </c>
    </row>
    <row r="124" spans="1:14" x14ac:dyDescent="0.25">
      <c r="A124" s="51"/>
      <c r="B124" s="54" t="s">
        <v>162</v>
      </c>
      <c r="C124" s="2"/>
      <c r="D124" s="2"/>
      <c r="E124" s="46"/>
      <c r="F124" s="18"/>
      <c r="G124" s="18"/>
      <c r="H124" s="18"/>
      <c r="I124" s="18"/>
      <c r="J124" s="46"/>
      <c r="K124" s="18"/>
      <c r="L124" s="18"/>
      <c r="M124" s="18"/>
      <c r="N124" s="18"/>
    </row>
    <row r="125" spans="1:14" x14ac:dyDescent="0.25">
      <c r="A125" s="28" t="s">
        <v>204</v>
      </c>
      <c r="B125" s="2" t="s">
        <v>38</v>
      </c>
      <c r="C125" s="2"/>
      <c r="D125" s="2"/>
      <c r="E125" s="18">
        <v>150</v>
      </c>
      <c r="F125" s="18">
        <v>2.5299999999999998</v>
      </c>
      <c r="G125" s="18">
        <v>2.11</v>
      </c>
      <c r="H125" s="18">
        <v>17.420000000000002</v>
      </c>
      <c r="I125" s="18">
        <v>91.53</v>
      </c>
      <c r="J125" s="28">
        <v>200</v>
      </c>
      <c r="K125" s="28">
        <v>3.37</v>
      </c>
      <c r="L125" s="28">
        <v>2.82</v>
      </c>
      <c r="M125" s="28">
        <v>23.23</v>
      </c>
      <c r="N125" s="28">
        <v>118.7</v>
      </c>
    </row>
    <row r="126" spans="1:14" x14ac:dyDescent="0.25">
      <c r="A126" s="26"/>
      <c r="B126" s="27"/>
      <c r="C126" s="27"/>
      <c r="D126" s="27"/>
      <c r="E126" s="24" t="s">
        <v>23</v>
      </c>
      <c r="F126" s="24">
        <f>SUM(F123:F125)</f>
        <v>21.92</v>
      </c>
      <c r="G126" s="24">
        <f>SUM(G123:G125)</f>
        <v>17.71</v>
      </c>
      <c r="H126" s="24">
        <f>SUM(H123:H125)</f>
        <v>41.150000000000006</v>
      </c>
      <c r="I126" s="24">
        <f>SUM(I123:I125)</f>
        <v>375.83000000000004</v>
      </c>
      <c r="J126" s="24"/>
      <c r="K126" s="24">
        <f>SUM(K123:K125)</f>
        <v>25.990000000000002</v>
      </c>
      <c r="L126" s="24">
        <f>SUM(L123:L125)</f>
        <v>21.02</v>
      </c>
      <c r="M126" s="24">
        <f>SUM(M123:M125)</f>
        <v>50.91</v>
      </c>
      <c r="N126" s="25">
        <f>SUM(N123:N125)</f>
        <v>448.2</v>
      </c>
    </row>
    <row r="127" spans="1:14" x14ac:dyDescent="0.25">
      <c r="A127" s="17"/>
      <c r="B127" s="17"/>
      <c r="C127" s="17"/>
      <c r="D127" s="17"/>
      <c r="E127" s="17"/>
      <c r="F127" s="17"/>
      <c r="G127" s="17"/>
      <c r="H127" s="17"/>
      <c r="I127" s="17"/>
      <c r="J127" s="17"/>
      <c r="K127" s="17"/>
      <c r="L127" s="17"/>
      <c r="M127" s="17"/>
      <c r="N127" s="17"/>
    </row>
    <row r="128" spans="1:14" x14ac:dyDescent="0.25">
      <c r="A128" s="1" t="s">
        <v>134</v>
      </c>
      <c r="B128" s="1"/>
      <c r="C128" s="1"/>
      <c r="D128" s="1"/>
      <c r="E128" s="1"/>
      <c r="F128" s="1"/>
      <c r="G128" s="1"/>
      <c r="H128" s="1"/>
      <c r="I128" s="1" t="s">
        <v>136</v>
      </c>
      <c r="J128" s="1"/>
      <c r="K128" s="20"/>
      <c r="L128" s="20"/>
      <c r="M128" s="20"/>
      <c r="N128" s="20"/>
    </row>
    <row r="129" spans="1:14" x14ac:dyDescent="0.25">
      <c r="A129" s="55" t="s">
        <v>283</v>
      </c>
      <c r="B129" s="22" t="s">
        <v>284</v>
      </c>
      <c r="C129" s="18"/>
      <c r="D129" s="18"/>
      <c r="E129" s="18">
        <v>40</v>
      </c>
      <c r="F129" s="18">
        <v>0.72</v>
      </c>
      <c r="G129" s="18">
        <v>2.23</v>
      </c>
      <c r="H129" s="18">
        <v>3.98</v>
      </c>
      <c r="I129" s="18">
        <v>40.229999999999997</v>
      </c>
      <c r="J129" s="18">
        <v>50</v>
      </c>
      <c r="K129" s="18">
        <v>0.9</v>
      </c>
      <c r="L129" s="18">
        <v>2.79</v>
      </c>
      <c r="M129" s="18">
        <v>4.97</v>
      </c>
      <c r="N129" s="18">
        <v>50.29</v>
      </c>
    </row>
    <row r="130" spans="1:14" x14ac:dyDescent="0.25">
      <c r="A130" s="28" t="s">
        <v>246</v>
      </c>
      <c r="B130" s="2" t="s">
        <v>247</v>
      </c>
      <c r="C130" s="2"/>
      <c r="D130" s="2"/>
      <c r="E130" s="45">
        <v>150</v>
      </c>
      <c r="F130" s="18">
        <v>1.35</v>
      </c>
      <c r="G130" s="18">
        <v>1.3</v>
      </c>
      <c r="H130" s="18">
        <v>10.79</v>
      </c>
      <c r="I130" s="18">
        <v>59.42</v>
      </c>
      <c r="J130" s="45">
        <v>200</v>
      </c>
      <c r="K130" s="18">
        <v>1.8</v>
      </c>
      <c r="L130" s="18">
        <v>1.78</v>
      </c>
      <c r="M130" s="18">
        <v>14.39</v>
      </c>
      <c r="N130" s="18">
        <v>79.22</v>
      </c>
    </row>
    <row r="131" spans="1:14" x14ac:dyDescent="0.25">
      <c r="A131" s="28" t="s">
        <v>188</v>
      </c>
      <c r="B131" s="2" t="s">
        <v>194</v>
      </c>
      <c r="C131" s="2"/>
      <c r="D131" s="2"/>
      <c r="E131" s="18">
        <v>50</v>
      </c>
      <c r="F131" s="18">
        <v>7.37</v>
      </c>
      <c r="G131" s="18">
        <v>3.08</v>
      </c>
      <c r="H131" s="18">
        <v>1.66</v>
      </c>
      <c r="I131" s="18">
        <v>76.489999999999995</v>
      </c>
      <c r="J131" s="43" t="s">
        <v>176</v>
      </c>
      <c r="K131" s="43" t="s">
        <v>176</v>
      </c>
      <c r="L131" s="43" t="s">
        <v>176</v>
      </c>
      <c r="M131" s="43" t="s">
        <v>176</v>
      </c>
      <c r="N131" s="43" t="s">
        <v>176</v>
      </c>
    </row>
    <row r="132" spans="1:14" x14ac:dyDescent="0.25">
      <c r="A132" s="28" t="s">
        <v>105</v>
      </c>
      <c r="B132" s="2" t="s">
        <v>106</v>
      </c>
      <c r="C132" s="2"/>
      <c r="D132" s="2"/>
      <c r="E132" s="43" t="s">
        <v>176</v>
      </c>
      <c r="F132" s="43" t="s">
        <v>176</v>
      </c>
      <c r="G132" s="43" t="s">
        <v>176</v>
      </c>
      <c r="H132" s="43" t="s">
        <v>176</v>
      </c>
      <c r="I132" s="43" t="s">
        <v>176</v>
      </c>
      <c r="J132" s="18">
        <v>70</v>
      </c>
      <c r="K132" s="18">
        <v>10.88</v>
      </c>
      <c r="L132" s="18">
        <v>5.33</v>
      </c>
      <c r="M132" s="18">
        <v>2.5099999999999998</v>
      </c>
      <c r="N132" s="18">
        <v>138.44</v>
      </c>
    </row>
    <row r="133" spans="1:14" x14ac:dyDescent="0.25">
      <c r="A133" s="28" t="s">
        <v>271</v>
      </c>
      <c r="B133" s="2" t="s">
        <v>255</v>
      </c>
      <c r="C133" s="2"/>
      <c r="D133" s="2"/>
      <c r="E133" s="18">
        <v>100</v>
      </c>
      <c r="F133" s="18">
        <v>1.82</v>
      </c>
      <c r="G133" s="18">
        <v>2.17</v>
      </c>
      <c r="H133" s="18">
        <v>13.07</v>
      </c>
      <c r="I133" s="18">
        <v>80.959999999999994</v>
      </c>
      <c r="J133" s="18">
        <v>130</v>
      </c>
      <c r="K133" s="18">
        <v>2.36</v>
      </c>
      <c r="L133" s="18">
        <v>2.82</v>
      </c>
      <c r="M133" s="18">
        <v>16.899999999999999</v>
      </c>
      <c r="N133" s="18">
        <v>105.24</v>
      </c>
    </row>
    <row r="134" spans="1:14" x14ac:dyDescent="0.25">
      <c r="A134" s="51" t="s">
        <v>39</v>
      </c>
      <c r="B134" s="2" t="s">
        <v>171</v>
      </c>
      <c r="C134" s="2"/>
      <c r="D134" s="2"/>
      <c r="E134" s="18">
        <v>150</v>
      </c>
      <c r="F134" s="45">
        <v>0.28999999999999998</v>
      </c>
      <c r="G134" s="45" t="s">
        <v>176</v>
      </c>
      <c r="H134" s="18">
        <v>18.350000000000001</v>
      </c>
      <c r="I134" s="18">
        <v>71.849999999999994</v>
      </c>
      <c r="J134" s="18">
        <v>200</v>
      </c>
      <c r="K134" s="45">
        <v>0.38</v>
      </c>
      <c r="L134" s="45" t="s">
        <v>176</v>
      </c>
      <c r="M134" s="18">
        <v>24.33</v>
      </c>
      <c r="N134" s="18">
        <v>95.36</v>
      </c>
    </row>
    <row r="135" spans="1:14" x14ac:dyDescent="0.25">
      <c r="A135" s="18"/>
      <c r="B135" s="2" t="s">
        <v>31</v>
      </c>
      <c r="C135" s="2"/>
      <c r="D135" s="2"/>
      <c r="E135" s="18">
        <v>40</v>
      </c>
      <c r="F135" s="18">
        <v>2.64</v>
      </c>
      <c r="G135" s="18">
        <v>0.48</v>
      </c>
      <c r="H135" s="18">
        <v>13.48</v>
      </c>
      <c r="I135" s="18">
        <v>72.400000000000006</v>
      </c>
      <c r="J135" s="18">
        <v>60</v>
      </c>
      <c r="K135" s="18">
        <v>3.96</v>
      </c>
      <c r="L135" s="18">
        <v>0.72</v>
      </c>
      <c r="M135" s="18">
        <v>20.52</v>
      </c>
      <c r="N135" s="18">
        <v>108.6</v>
      </c>
    </row>
    <row r="136" spans="1:14" x14ac:dyDescent="0.25">
      <c r="A136" s="26"/>
      <c r="B136" s="27"/>
      <c r="C136" s="27"/>
      <c r="D136" s="27"/>
      <c r="E136" s="24" t="s">
        <v>23</v>
      </c>
      <c r="F136" s="24">
        <f>SUM(F130:F135)</f>
        <v>13.47</v>
      </c>
      <c r="G136" s="24">
        <f>SUM(G130:G135)</f>
        <v>7.0299999999999994</v>
      </c>
      <c r="H136" s="24">
        <f>SUM(H130:H135)</f>
        <v>57.350000000000009</v>
      </c>
      <c r="I136" s="24">
        <f>SUM(I130:I135)</f>
        <v>361.12</v>
      </c>
      <c r="J136" s="24"/>
      <c r="K136" s="24">
        <f>SUM(K130:K135)</f>
        <v>19.380000000000003</v>
      </c>
      <c r="L136" s="24">
        <f>SUM(L130:L135)</f>
        <v>10.65</v>
      </c>
      <c r="M136" s="24">
        <f>SUM(M130:M135)</f>
        <v>78.649999999999991</v>
      </c>
      <c r="N136" s="25">
        <f>SUM(N130:N135)</f>
        <v>526.86</v>
      </c>
    </row>
    <row r="137" spans="1:14" x14ac:dyDescent="0.25">
      <c r="A137" s="17"/>
      <c r="B137" s="17"/>
      <c r="C137" s="17"/>
      <c r="D137" s="17"/>
      <c r="E137" s="17"/>
      <c r="F137" s="17"/>
      <c r="G137" s="17"/>
      <c r="H137" s="17"/>
      <c r="I137" s="17"/>
      <c r="J137" s="17"/>
      <c r="K137" s="17"/>
      <c r="L137" s="17"/>
      <c r="M137" s="17"/>
      <c r="N137" s="17"/>
    </row>
    <row r="138" spans="1:14" x14ac:dyDescent="0.25">
      <c r="A138" s="1" t="s">
        <v>114</v>
      </c>
      <c r="B138" s="1"/>
      <c r="C138" s="20"/>
      <c r="D138" s="20"/>
      <c r="E138" s="20"/>
      <c r="F138" s="20"/>
      <c r="G138" s="20"/>
      <c r="H138" s="20"/>
      <c r="I138" s="1" t="s">
        <v>137</v>
      </c>
      <c r="J138" s="1"/>
      <c r="K138" s="20"/>
      <c r="L138" s="20"/>
      <c r="M138" s="20"/>
      <c r="N138" s="20"/>
    </row>
    <row r="139" spans="1:14" x14ac:dyDescent="0.25">
      <c r="A139" s="28" t="s">
        <v>256</v>
      </c>
      <c r="B139" s="2" t="s">
        <v>98</v>
      </c>
      <c r="C139" s="2"/>
      <c r="D139" s="2"/>
      <c r="E139" s="18">
        <v>60</v>
      </c>
      <c r="F139" s="18">
        <v>5.56</v>
      </c>
      <c r="G139" s="18">
        <v>7.2</v>
      </c>
      <c r="H139" s="18">
        <v>1.02</v>
      </c>
      <c r="I139" s="18">
        <v>92.69</v>
      </c>
      <c r="J139" s="18">
        <v>70</v>
      </c>
      <c r="K139" s="18">
        <v>6.5</v>
      </c>
      <c r="L139" s="18">
        <v>8.4</v>
      </c>
      <c r="M139" s="18">
        <v>1.43</v>
      </c>
      <c r="N139" s="18">
        <v>129.77000000000001</v>
      </c>
    </row>
    <row r="140" spans="1:14" x14ac:dyDescent="0.25">
      <c r="A140" s="18"/>
      <c r="B140" s="2" t="s">
        <v>37</v>
      </c>
      <c r="C140" s="2"/>
      <c r="D140" s="2"/>
      <c r="E140" s="18">
        <v>20</v>
      </c>
      <c r="F140" s="18">
        <v>1.7</v>
      </c>
      <c r="G140" s="18">
        <v>0.2</v>
      </c>
      <c r="H140" s="18">
        <v>11</v>
      </c>
      <c r="I140" s="18">
        <v>57</v>
      </c>
      <c r="J140" s="18">
        <v>20</v>
      </c>
      <c r="K140" s="18">
        <v>1.7</v>
      </c>
      <c r="L140" s="18">
        <v>0.2</v>
      </c>
      <c r="M140" s="18">
        <v>11</v>
      </c>
      <c r="N140" s="18">
        <v>57</v>
      </c>
    </row>
    <row r="141" spans="1:14" x14ac:dyDescent="0.25">
      <c r="A141" s="28" t="s">
        <v>180</v>
      </c>
      <c r="B141" s="2" t="s">
        <v>181</v>
      </c>
      <c r="C141" s="2"/>
      <c r="D141" s="2"/>
      <c r="E141" s="18">
        <v>150</v>
      </c>
      <c r="F141" s="18">
        <v>0.04</v>
      </c>
      <c r="G141" s="46">
        <v>0.01</v>
      </c>
      <c r="H141" s="18">
        <v>9.01</v>
      </c>
      <c r="I141" s="18">
        <v>34</v>
      </c>
      <c r="J141" s="18">
        <v>200</v>
      </c>
      <c r="K141" s="18">
        <v>0.05</v>
      </c>
      <c r="L141" s="45">
        <v>0.01</v>
      </c>
      <c r="M141" s="18">
        <v>11.72</v>
      </c>
      <c r="N141" s="18">
        <v>44.4</v>
      </c>
    </row>
    <row r="142" spans="1:14" x14ac:dyDescent="0.25">
      <c r="A142" s="18"/>
      <c r="B142" s="2" t="s">
        <v>57</v>
      </c>
      <c r="C142" s="2"/>
      <c r="D142" s="2"/>
      <c r="E142" s="18">
        <v>20</v>
      </c>
      <c r="F142" s="18">
        <v>1.5</v>
      </c>
      <c r="G142" s="46">
        <v>2.36</v>
      </c>
      <c r="H142" s="18">
        <v>14.88</v>
      </c>
      <c r="I142" s="18">
        <v>87</v>
      </c>
      <c r="J142" s="18">
        <v>30</v>
      </c>
      <c r="K142" s="18">
        <v>2.25</v>
      </c>
      <c r="L142" s="45">
        <v>3.34</v>
      </c>
      <c r="M142" s="18">
        <v>22.32</v>
      </c>
      <c r="N142" s="18">
        <v>130.5</v>
      </c>
    </row>
    <row r="143" spans="1:14" x14ac:dyDescent="0.25">
      <c r="A143" s="18"/>
      <c r="B143" s="2" t="s">
        <v>34</v>
      </c>
      <c r="C143" s="2"/>
      <c r="D143" s="2"/>
      <c r="E143" s="18">
        <v>100</v>
      </c>
      <c r="F143" s="18">
        <v>0.4</v>
      </c>
      <c r="G143" s="18">
        <v>0.4</v>
      </c>
      <c r="H143" s="18">
        <v>9.8000000000000007</v>
      </c>
      <c r="I143" s="18">
        <v>45</v>
      </c>
      <c r="J143" s="18">
        <v>150</v>
      </c>
      <c r="K143" s="18">
        <v>0.4</v>
      </c>
      <c r="L143" s="18">
        <v>0.4</v>
      </c>
      <c r="M143" s="18">
        <v>9.8000000000000007</v>
      </c>
      <c r="N143" s="18">
        <v>67.5</v>
      </c>
    </row>
    <row r="144" spans="1:14" x14ac:dyDescent="0.25">
      <c r="A144" s="18"/>
      <c r="B144" s="18"/>
      <c r="C144" s="18"/>
      <c r="D144" s="2"/>
      <c r="E144" s="2" t="s">
        <v>23</v>
      </c>
      <c r="F144" s="2">
        <f>SUM(F139:F143)</f>
        <v>9.2000000000000011</v>
      </c>
      <c r="G144" s="2">
        <f>SUM(G139:G143)</f>
        <v>10.17</v>
      </c>
      <c r="H144" s="2">
        <f>SUM(H139:H143)</f>
        <v>45.710000000000008</v>
      </c>
      <c r="I144" s="2">
        <f>SUM(I139:I143)</f>
        <v>315.69</v>
      </c>
      <c r="J144" s="2"/>
      <c r="K144" s="2">
        <f>SUM(K139:K143)</f>
        <v>10.9</v>
      </c>
      <c r="L144" s="2">
        <f>SUM(L139:L143)</f>
        <v>12.35</v>
      </c>
      <c r="M144" s="2">
        <f>SUM(M139:M143)</f>
        <v>56.269999999999996</v>
      </c>
      <c r="N144" s="2">
        <f>SUM(N139:N143)</f>
        <v>429.17</v>
      </c>
    </row>
    <row r="145" spans="1:14" x14ac:dyDescent="0.25">
      <c r="A145" s="26"/>
      <c r="B145" s="27"/>
      <c r="C145" s="27"/>
      <c r="D145" s="24" t="s">
        <v>58</v>
      </c>
      <c r="E145" s="24"/>
      <c r="F145" s="24">
        <f>(F126+F136+F144)</f>
        <v>44.59</v>
      </c>
      <c r="G145" s="24">
        <f>(G126+G136+G144)</f>
        <v>34.910000000000004</v>
      </c>
      <c r="H145" s="24">
        <f>(H126+H136+H144)</f>
        <v>144.21000000000004</v>
      </c>
      <c r="I145" s="24">
        <f>(I126+I136+I144)</f>
        <v>1052.6400000000001</v>
      </c>
      <c r="J145" s="24"/>
      <c r="K145" s="24">
        <f>(K126+K136+K144)</f>
        <v>56.27</v>
      </c>
      <c r="L145" s="24">
        <f>(L126+L136+L144)</f>
        <v>44.02</v>
      </c>
      <c r="M145" s="24">
        <f>(M126+M136+M144)</f>
        <v>185.82999999999998</v>
      </c>
      <c r="N145" s="25">
        <f>(N126+N136+N144)</f>
        <v>1404.23</v>
      </c>
    </row>
    <row r="146" spans="1:14" x14ac:dyDescent="0.25">
      <c r="A146" s="48"/>
      <c r="B146" s="49" t="s">
        <v>166</v>
      </c>
      <c r="C146" s="49"/>
      <c r="D146" s="49"/>
      <c r="E146" s="49"/>
      <c r="F146" s="49">
        <v>15.5</v>
      </c>
      <c r="G146" s="49">
        <v>30.7</v>
      </c>
      <c r="H146" s="49">
        <v>55</v>
      </c>
      <c r="I146" s="49"/>
      <c r="J146" s="49"/>
      <c r="K146" s="49">
        <v>14.4</v>
      </c>
      <c r="L146" s="49">
        <v>30.8</v>
      </c>
      <c r="M146" s="49">
        <v>55</v>
      </c>
      <c r="N146" s="37"/>
    </row>
    <row r="147" spans="1:14" x14ac:dyDescent="0.25">
      <c r="A147" s="58"/>
      <c r="B147" s="58"/>
      <c r="C147" s="58"/>
      <c r="D147" s="58"/>
      <c r="E147" s="58"/>
      <c r="F147" s="58"/>
      <c r="G147" s="58"/>
      <c r="H147" s="58"/>
      <c r="I147" s="58"/>
      <c r="J147" s="58"/>
      <c r="K147" s="58"/>
      <c r="L147" s="58"/>
      <c r="M147" s="58"/>
      <c r="N147" s="59"/>
    </row>
    <row r="148" spans="1:14" x14ac:dyDescent="0.25">
      <c r="A148" s="50"/>
      <c r="B148" s="50"/>
      <c r="C148" s="50"/>
      <c r="D148" s="50"/>
      <c r="E148" s="50"/>
      <c r="F148" s="50"/>
      <c r="G148" s="50"/>
      <c r="H148" s="50"/>
      <c r="I148" s="50"/>
      <c r="J148" s="50"/>
      <c r="K148" s="50"/>
      <c r="L148" s="50"/>
      <c r="M148" s="50"/>
      <c r="N148" s="17"/>
    </row>
    <row r="149" spans="1:14" x14ac:dyDescent="0.25">
      <c r="A149" s="20"/>
      <c r="B149" s="20"/>
      <c r="C149" s="20"/>
      <c r="D149" s="20"/>
      <c r="E149" s="20"/>
      <c r="F149" s="1" t="s">
        <v>65</v>
      </c>
      <c r="G149" s="20"/>
      <c r="H149" s="20"/>
      <c r="I149" s="20"/>
      <c r="J149" s="20"/>
      <c r="K149" s="20"/>
      <c r="L149" s="20"/>
      <c r="M149" s="20"/>
      <c r="N149" s="20"/>
    </row>
    <row r="150" spans="1:14" x14ac:dyDescent="0.25">
      <c r="A150" s="1" t="s">
        <v>138</v>
      </c>
      <c r="B150" s="1"/>
      <c r="C150" s="1"/>
      <c r="D150" s="1"/>
      <c r="E150" s="1"/>
      <c r="F150" s="1"/>
      <c r="G150" s="1"/>
      <c r="H150" s="1"/>
      <c r="I150" s="1" t="s">
        <v>142</v>
      </c>
      <c r="J150" s="1"/>
      <c r="K150" s="20"/>
      <c r="L150" s="20"/>
      <c r="M150" s="20"/>
      <c r="N150" s="20"/>
    </row>
    <row r="151" spans="1:14" x14ac:dyDescent="0.25">
      <c r="A151" s="18" t="s">
        <v>19</v>
      </c>
      <c r="B151" s="2" t="s">
        <v>257</v>
      </c>
      <c r="C151" s="2"/>
      <c r="D151" s="2"/>
      <c r="E151" s="18">
        <v>120</v>
      </c>
      <c r="F151" s="18">
        <v>4.8899999999999997</v>
      </c>
      <c r="G151" s="18">
        <v>6.02</v>
      </c>
      <c r="H151" s="18">
        <v>18.940000000000001</v>
      </c>
      <c r="I151" s="18">
        <v>127.77</v>
      </c>
      <c r="J151" s="18">
        <v>150</v>
      </c>
      <c r="K151" s="18">
        <v>6.11</v>
      </c>
      <c r="L151" s="18">
        <v>7.52</v>
      </c>
      <c r="M151" s="18">
        <v>23.67</v>
      </c>
      <c r="N151" s="18">
        <v>191.66</v>
      </c>
    </row>
    <row r="152" spans="1:14" x14ac:dyDescent="0.25">
      <c r="A152" s="28" t="s">
        <v>50</v>
      </c>
      <c r="B152" s="2" t="s">
        <v>51</v>
      </c>
      <c r="C152" s="2"/>
      <c r="D152" s="2"/>
      <c r="E152" s="18">
        <v>150</v>
      </c>
      <c r="F152" s="18">
        <v>2.5299999999999998</v>
      </c>
      <c r="G152" s="18">
        <v>2.11</v>
      </c>
      <c r="H152" s="18">
        <v>17.420000000000002</v>
      </c>
      <c r="I152" s="18">
        <v>96.53</v>
      </c>
      <c r="J152" s="18">
        <v>200</v>
      </c>
      <c r="K152" s="18">
        <v>3.37</v>
      </c>
      <c r="L152" s="18">
        <v>2.82</v>
      </c>
      <c r="M152" s="18">
        <v>23.23</v>
      </c>
      <c r="N152" s="18">
        <v>128.69999999999999</v>
      </c>
    </row>
    <row r="153" spans="1:14" x14ac:dyDescent="0.25">
      <c r="A153" s="28"/>
      <c r="B153" s="2" t="s">
        <v>57</v>
      </c>
      <c r="C153" s="2"/>
      <c r="D153" s="2"/>
      <c r="E153" s="18">
        <v>30</v>
      </c>
      <c r="F153" s="18">
        <v>1.5</v>
      </c>
      <c r="G153" s="18">
        <v>2.36</v>
      </c>
      <c r="H153" s="18">
        <v>14.88</v>
      </c>
      <c r="I153" s="18">
        <v>120.5</v>
      </c>
      <c r="J153" s="18">
        <v>40</v>
      </c>
      <c r="K153" s="18">
        <v>2.25</v>
      </c>
      <c r="L153" s="18">
        <v>3.54</v>
      </c>
      <c r="M153" s="18">
        <v>22.32</v>
      </c>
      <c r="N153" s="18">
        <v>141.5</v>
      </c>
    </row>
    <row r="154" spans="1:14" x14ac:dyDescent="0.25">
      <c r="A154" s="26"/>
      <c r="B154" s="27"/>
      <c r="C154" s="27"/>
      <c r="D154" s="27"/>
      <c r="E154" s="24" t="s">
        <v>23</v>
      </c>
      <c r="F154" s="24">
        <f>SUM(F151:F153)</f>
        <v>8.92</v>
      </c>
      <c r="G154" s="24">
        <f>SUM(G151:G153)</f>
        <v>10.489999999999998</v>
      </c>
      <c r="H154" s="24">
        <f>SUM(H151:H153)</f>
        <v>51.24</v>
      </c>
      <c r="I154" s="24">
        <f>SUM(I151:I153)</f>
        <v>344.8</v>
      </c>
      <c r="J154" s="24"/>
      <c r="K154" s="24">
        <f>SUM(K151:K153)</f>
        <v>11.73</v>
      </c>
      <c r="L154" s="24">
        <f>SUM(L151:L153)</f>
        <v>13.879999999999999</v>
      </c>
      <c r="M154" s="24">
        <f>SUM(M151:M153)</f>
        <v>69.22</v>
      </c>
      <c r="N154" s="25">
        <f>SUM(N151:N153)</f>
        <v>461.86</v>
      </c>
    </row>
    <row r="155" spans="1:14" x14ac:dyDescent="0.25">
      <c r="A155" s="16"/>
      <c r="B155" s="16"/>
      <c r="C155" s="16"/>
      <c r="D155" s="16"/>
      <c r="E155" s="16"/>
      <c r="F155" s="16"/>
      <c r="G155" s="16"/>
      <c r="H155" s="16"/>
      <c r="I155" s="16"/>
      <c r="J155" s="16"/>
      <c r="K155" s="17"/>
      <c r="L155" s="17"/>
      <c r="M155" s="17"/>
      <c r="N155" s="17"/>
    </row>
    <row r="156" spans="1:14" x14ac:dyDescent="0.25">
      <c r="A156" s="1" t="s">
        <v>139</v>
      </c>
      <c r="B156" s="1"/>
      <c r="C156" s="1"/>
      <c r="D156" s="1"/>
      <c r="E156" s="1"/>
      <c r="F156" s="1"/>
      <c r="G156" s="1"/>
      <c r="H156" s="1"/>
      <c r="I156" s="1" t="s">
        <v>141</v>
      </c>
      <c r="J156" s="1"/>
      <c r="K156" s="20"/>
      <c r="L156" s="20"/>
      <c r="M156" s="20"/>
      <c r="N156" s="20"/>
    </row>
    <row r="157" spans="1:14" x14ac:dyDescent="0.25">
      <c r="A157" s="28" t="s">
        <v>183</v>
      </c>
      <c r="B157" s="2" t="s">
        <v>184</v>
      </c>
      <c r="C157" s="2"/>
      <c r="D157" s="2"/>
      <c r="E157" s="18">
        <v>40</v>
      </c>
      <c r="F157" s="18">
        <v>0.34</v>
      </c>
      <c r="G157" s="18">
        <v>0.09</v>
      </c>
      <c r="H157" s="18">
        <v>6.3</v>
      </c>
      <c r="I157" s="18">
        <v>28.82</v>
      </c>
      <c r="J157" s="18">
        <v>50</v>
      </c>
      <c r="K157" s="18">
        <v>0.42</v>
      </c>
      <c r="L157" s="18">
        <v>0.11</v>
      </c>
      <c r="M157" s="18">
        <v>7.87</v>
      </c>
      <c r="N157" s="18">
        <v>36.020000000000003</v>
      </c>
    </row>
    <row r="158" spans="1:14" x14ac:dyDescent="0.25">
      <c r="A158" s="62" t="s">
        <v>108</v>
      </c>
      <c r="B158" s="2" t="s">
        <v>46</v>
      </c>
      <c r="C158" s="2"/>
      <c r="D158" s="2"/>
      <c r="E158" s="45" t="s">
        <v>168</v>
      </c>
      <c r="F158" s="18">
        <v>3.04</v>
      </c>
      <c r="G158" s="18">
        <v>4.5999999999999996</v>
      </c>
      <c r="H158" s="18">
        <v>5.9</v>
      </c>
      <c r="I158" s="18">
        <v>79.319999999999993</v>
      </c>
      <c r="J158" s="45" t="s">
        <v>229</v>
      </c>
      <c r="K158" s="18">
        <v>6.08</v>
      </c>
      <c r="L158" s="18">
        <v>4.8</v>
      </c>
      <c r="M158" s="18">
        <v>7.6</v>
      </c>
      <c r="N158" s="18">
        <v>101.73</v>
      </c>
    </row>
    <row r="159" spans="1:14" x14ac:dyDescent="0.25">
      <c r="A159" s="62"/>
      <c r="B159" s="2" t="s">
        <v>174</v>
      </c>
      <c r="C159" s="2"/>
      <c r="D159" s="2"/>
      <c r="E159" s="45"/>
      <c r="F159" s="18"/>
      <c r="G159" s="18"/>
      <c r="H159" s="18"/>
      <c r="I159" s="18"/>
      <c r="J159" s="46"/>
      <c r="K159" s="18"/>
      <c r="L159" s="18"/>
      <c r="M159" s="18"/>
      <c r="N159" s="18"/>
    </row>
    <row r="160" spans="1:14" x14ac:dyDescent="0.25">
      <c r="A160" s="28" t="s">
        <v>232</v>
      </c>
      <c r="B160" s="2" t="s">
        <v>233</v>
      </c>
      <c r="C160" s="2"/>
      <c r="D160" s="2"/>
      <c r="E160" s="45">
        <v>50</v>
      </c>
      <c r="F160" s="18">
        <v>8.4700000000000006</v>
      </c>
      <c r="G160" s="18">
        <v>7.72</v>
      </c>
      <c r="H160" s="18">
        <v>3.08</v>
      </c>
      <c r="I160" s="18">
        <v>118.07</v>
      </c>
      <c r="J160" s="45">
        <v>75</v>
      </c>
      <c r="K160" s="18">
        <v>12.7</v>
      </c>
      <c r="L160" s="18">
        <v>11.58</v>
      </c>
      <c r="M160" s="18">
        <v>4.62</v>
      </c>
      <c r="N160" s="18">
        <v>177.1</v>
      </c>
    </row>
    <row r="161" spans="1:14" x14ac:dyDescent="0.25">
      <c r="A161" s="28" t="s">
        <v>231</v>
      </c>
      <c r="B161" s="2" t="s">
        <v>67</v>
      </c>
      <c r="C161" s="2"/>
      <c r="D161" s="2"/>
      <c r="E161" s="18">
        <v>130</v>
      </c>
      <c r="F161" s="18">
        <v>3.58</v>
      </c>
      <c r="G161" s="18">
        <v>3.44</v>
      </c>
      <c r="H161" s="18">
        <v>17.850000000000001</v>
      </c>
      <c r="I161" s="18">
        <v>119.49</v>
      </c>
      <c r="J161" s="18">
        <v>150</v>
      </c>
      <c r="K161" s="18">
        <v>4.13</v>
      </c>
      <c r="L161" s="18">
        <v>3.96</v>
      </c>
      <c r="M161" s="18">
        <v>20.59</v>
      </c>
      <c r="N161" s="18">
        <v>137.87</v>
      </c>
    </row>
    <row r="162" spans="1:14" x14ac:dyDescent="0.25">
      <c r="A162" s="18"/>
      <c r="B162" s="2" t="s">
        <v>30</v>
      </c>
      <c r="C162" s="2"/>
      <c r="D162" s="2"/>
      <c r="E162" s="18">
        <v>150</v>
      </c>
      <c r="F162" s="43" t="s">
        <v>172</v>
      </c>
      <c r="G162" s="43" t="s">
        <v>172</v>
      </c>
      <c r="H162" s="18">
        <v>18</v>
      </c>
      <c r="I162" s="18">
        <v>72</v>
      </c>
      <c r="J162" s="18">
        <v>200</v>
      </c>
      <c r="K162" s="43" t="s">
        <v>172</v>
      </c>
      <c r="L162" s="43" t="s">
        <v>172</v>
      </c>
      <c r="M162" s="18">
        <v>24</v>
      </c>
      <c r="N162" s="18">
        <v>108</v>
      </c>
    </row>
    <row r="163" spans="1:14" x14ac:dyDescent="0.25">
      <c r="A163" s="18"/>
      <c r="B163" s="2" t="s">
        <v>31</v>
      </c>
      <c r="C163" s="2"/>
      <c r="D163" s="2"/>
      <c r="E163" s="18">
        <v>40</v>
      </c>
      <c r="F163" s="18">
        <v>2.64</v>
      </c>
      <c r="G163" s="18">
        <v>0.48</v>
      </c>
      <c r="H163" s="18">
        <v>13.68</v>
      </c>
      <c r="I163" s="18">
        <v>72.400000000000006</v>
      </c>
      <c r="J163" s="18">
        <v>60</v>
      </c>
      <c r="K163" s="18">
        <v>3.96</v>
      </c>
      <c r="L163" s="18">
        <v>0.72</v>
      </c>
      <c r="M163" s="18">
        <v>20.52</v>
      </c>
      <c r="N163" s="18">
        <v>108.6</v>
      </c>
    </row>
    <row r="164" spans="1:14" x14ac:dyDescent="0.25">
      <c r="A164" s="26"/>
      <c r="B164" s="27"/>
      <c r="C164" s="27"/>
      <c r="D164" s="27"/>
      <c r="E164" s="24" t="s">
        <v>23</v>
      </c>
      <c r="F164" s="24">
        <f>SUM(F157:F163)</f>
        <v>18.07</v>
      </c>
      <c r="G164" s="24">
        <f>SUM(G157:G163)</f>
        <v>16.329999999999998</v>
      </c>
      <c r="H164" s="24">
        <f>SUM(H157:H163)</f>
        <v>64.81</v>
      </c>
      <c r="I164" s="24">
        <f>SUM(I157:I163)</f>
        <v>490.1</v>
      </c>
      <c r="J164" s="24"/>
      <c r="K164" s="24">
        <f>SUM(K157:K163)</f>
        <v>27.29</v>
      </c>
      <c r="L164" s="24">
        <f>SUM(L157:L163)</f>
        <v>21.17</v>
      </c>
      <c r="M164" s="24">
        <f>SUM(M157:M163)</f>
        <v>85.2</v>
      </c>
      <c r="N164" s="25">
        <f>SUM(N157:N163)</f>
        <v>669.32</v>
      </c>
    </row>
    <row r="165" spans="1:14" x14ac:dyDescent="0.25">
      <c r="A165" s="17"/>
      <c r="B165" s="17"/>
      <c r="C165" s="17"/>
      <c r="D165" s="17"/>
      <c r="E165" s="17"/>
      <c r="F165" s="17"/>
      <c r="G165" s="17"/>
      <c r="H165" s="17"/>
      <c r="I165" s="17"/>
      <c r="J165" s="17"/>
      <c r="K165" s="17"/>
      <c r="L165" s="17"/>
      <c r="M165" s="17"/>
      <c r="N165" s="17"/>
    </row>
    <row r="166" spans="1:14" x14ac:dyDescent="0.25">
      <c r="A166" s="1" t="s">
        <v>114</v>
      </c>
      <c r="B166" s="1"/>
      <c r="C166" s="1"/>
      <c r="D166" s="1"/>
      <c r="E166" s="1"/>
      <c r="F166" s="1"/>
      <c r="G166" s="1"/>
      <c r="H166" s="1"/>
      <c r="I166" s="1" t="s">
        <v>140</v>
      </c>
      <c r="J166" s="1"/>
      <c r="K166" s="1"/>
      <c r="L166" s="20"/>
      <c r="M166" s="20"/>
      <c r="N166" s="20"/>
    </row>
    <row r="167" spans="1:14" x14ac:dyDescent="0.25">
      <c r="A167" s="28" t="s">
        <v>88</v>
      </c>
      <c r="B167" s="2" t="s">
        <v>89</v>
      </c>
      <c r="C167" s="2"/>
      <c r="D167" s="2"/>
      <c r="E167" s="18">
        <v>50</v>
      </c>
      <c r="F167" s="18">
        <v>4.9000000000000004</v>
      </c>
      <c r="G167" s="18">
        <v>10.52</v>
      </c>
      <c r="H167" s="18">
        <v>0.72</v>
      </c>
      <c r="I167" s="18">
        <v>109.7</v>
      </c>
      <c r="J167" s="52">
        <v>50</v>
      </c>
      <c r="K167" s="45">
        <v>4.9000000000000004</v>
      </c>
      <c r="L167" s="45">
        <v>10.52</v>
      </c>
      <c r="M167" s="45">
        <v>0.72</v>
      </c>
      <c r="N167" s="45">
        <v>109.7</v>
      </c>
    </row>
    <row r="168" spans="1:14" x14ac:dyDescent="0.25">
      <c r="A168" s="28" t="s">
        <v>214</v>
      </c>
      <c r="B168" s="54" t="s">
        <v>215</v>
      </c>
      <c r="C168" s="2"/>
      <c r="D168" s="2"/>
      <c r="E168" s="45">
        <v>100</v>
      </c>
      <c r="F168" s="45">
        <v>1.66</v>
      </c>
      <c r="G168" s="45">
        <v>4.33</v>
      </c>
      <c r="H168" s="45">
        <v>8.4</v>
      </c>
      <c r="I168" s="45">
        <v>85.2</v>
      </c>
      <c r="J168" s="18">
        <v>130</v>
      </c>
      <c r="K168" s="18">
        <v>2.17</v>
      </c>
      <c r="L168" s="18">
        <v>5.64</v>
      </c>
      <c r="M168" s="18">
        <v>10.92</v>
      </c>
      <c r="N168" s="18">
        <v>110.76</v>
      </c>
    </row>
    <row r="169" spans="1:14" x14ac:dyDescent="0.25">
      <c r="A169" s="28" t="s">
        <v>104</v>
      </c>
      <c r="B169" s="2" t="s">
        <v>100</v>
      </c>
      <c r="C169" s="2"/>
      <c r="D169" s="2"/>
      <c r="E169" s="45">
        <v>150</v>
      </c>
      <c r="F169" s="45">
        <v>0.21</v>
      </c>
      <c r="G169" s="45" t="s">
        <v>176</v>
      </c>
      <c r="H169" s="45">
        <v>22.53</v>
      </c>
      <c r="I169" s="45">
        <v>88.68</v>
      </c>
      <c r="J169" s="45">
        <v>200</v>
      </c>
      <c r="K169" s="45">
        <v>0.28000000000000003</v>
      </c>
      <c r="L169" s="45" t="s">
        <v>176</v>
      </c>
      <c r="M169" s="45">
        <v>27.08</v>
      </c>
      <c r="N169" s="45">
        <v>118.17</v>
      </c>
    </row>
    <row r="170" spans="1:14" x14ac:dyDescent="0.25">
      <c r="A170" s="28"/>
      <c r="B170" s="2" t="s">
        <v>37</v>
      </c>
      <c r="C170" s="2"/>
      <c r="D170" s="2"/>
      <c r="E170" s="18">
        <v>20</v>
      </c>
      <c r="F170" s="18">
        <v>1.7</v>
      </c>
      <c r="G170" s="18">
        <v>0.15</v>
      </c>
      <c r="H170" s="18">
        <v>8.25</v>
      </c>
      <c r="I170" s="18">
        <v>46.22</v>
      </c>
      <c r="J170" s="18">
        <v>20</v>
      </c>
      <c r="K170" s="18">
        <v>1.7</v>
      </c>
      <c r="L170" s="18">
        <v>0.15</v>
      </c>
      <c r="M170" s="18">
        <v>8.25</v>
      </c>
      <c r="N170" s="18">
        <v>46.22</v>
      </c>
    </row>
    <row r="171" spans="1:14" x14ac:dyDescent="0.25">
      <c r="A171" s="28"/>
      <c r="B171" s="2" t="s">
        <v>34</v>
      </c>
      <c r="C171" s="2"/>
      <c r="D171" s="2"/>
      <c r="E171" s="18">
        <v>100</v>
      </c>
      <c r="F171" s="18">
        <v>0.4</v>
      </c>
      <c r="G171" s="18">
        <v>0.4</v>
      </c>
      <c r="H171" s="18">
        <v>9.8000000000000007</v>
      </c>
      <c r="I171" s="18">
        <v>45</v>
      </c>
      <c r="J171" s="18">
        <v>150</v>
      </c>
      <c r="K171" s="18">
        <v>0.6</v>
      </c>
      <c r="L171" s="18">
        <v>0.6</v>
      </c>
      <c r="M171" s="18">
        <v>10.1</v>
      </c>
      <c r="N171" s="18">
        <v>68</v>
      </c>
    </row>
    <row r="172" spans="1:14" x14ac:dyDescent="0.25">
      <c r="A172" s="18"/>
      <c r="B172" s="18"/>
      <c r="C172" s="18"/>
      <c r="D172" s="2"/>
      <c r="E172" s="2" t="s">
        <v>23</v>
      </c>
      <c r="F172" s="2">
        <f>SUM(F167:F171)</f>
        <v>8.870000000000001</v>
      </c>
      <c r="G172" s="2">
        <f>SUM(G167:G171)</f>
        <v>15.4</v>
      </c>
      <c r="H172" s="2">
        <f>SUM(H167:H171)</f>
        <v>49.7</v>
      </c>
      <c r="I172" s="2">
        <f>SUM(I167:I171)</f>
        <v>374.80000000000007</v>
      </c>
      <c r="J172" s="2"/>
      <c r="K172" s="2">
        <f>SUM(K167:K171)</f>
        <v>9.65</v>
      </c>
      <c r="L172" s="2">
        <f>SUM(L167:L171)</f>
        <v>16.91</v>
      </c>
      <c r="M172" s="2">
        <f>SUM(M167:M171)</f>
        <v>57.07</v>
      </c>
      <c r="N172" s="2">
        <f>SUM(N167:N171)</f>
        <v>452.85</v>
      </c>
    </row>
    <row r="173" spans="1:14" x14ac:dyDescent="0.25">
      <c r="A173" s="26"/>
      <c r="B173" s="27"/>
      <c r="C173" s="27"/>
      <c r="D173" s="24" t="s">
        <v>68</v>
      </c>
      <c r="E173" s="24"/>
      <c r="F173" s="24">
        <f>(F154+F164+F172)</f>
        <v>35.86</v>
      </c>
      <c r="G173" s="24">
        <f>(G154+G164+G172)</f>
        <v>42.22</v>
      </c>
      <c r="H173" s="24">
        <f>(H154+H164+H172)</f>
        <v>165.75</v>
      </c>
      <c r="I173" s="24">
        <f>(I154+I164+I172)</f>
        <v>1209.7000000000003</v>
      </c>
      <c r="J173" s="24"/>
      <c r="K173" s="24">
        <f>(K154+K164+K172)</f>
        <v>48.669999999999995</v>
      </c>
      <c r="L173" s="24">
        <f>(L154+L164+L172)</f>
        <v>51.959999999999994</v>
      </c>
      <c r="M173" s="24">
        <f>(M154+M164+M172)</f>
        <v>211.49</v>
      </c>
      <c r="N173" s="25">
        <f>(N154+N164+N172)</f>
        <v>1584.0300000000002</v>
      </c>
    </row>
    <row r="174" spans="1:14" x14ac:dyDescent="0.25">
      <c r="A174" s="34"/>
      <c r="B174" s="35" t="s">
        <v>166</v>
      </c>
      <c r="C174" s="35"/>
      <c r="D174" s="32"/>
      <c r="E174" s="32"/>
      <c r="F174" s="35">
        <v>14</v>
      </c>
      <c r="G174" s="35">
        <v>32.9</v>
      </c>
      <c r="H174" s="35">
        <v>54.9</v>
      </c>
      <c r="I174" s="35"/>
      <c r="J174" s="35"/>
      <c r="K174" s="35">
        <v>14.5</v>
      </c>
      <c r="L174" s="35">
        <v>32.9</v>
      </c>
      <c r="M174" s="35">
        <v>54.8</v>
      </c>
      <c r="N174" s="36"/>
    </row>
    <row r="175" spans="1:14" x14ac:dyDescent="0.25">
      <c r="A175" s="20"/>
      <c r="B175" s="20"/>
      <c r="C175" s="20"/>
      <c r="D175" s="20"/>
      <c r="E175" s="20"/>
      <c r="F175" s="20"/>
      <c r="G175" s="20"/>
      <c r="H175" s="20"/>
      <c r="I175" s="20"/>
      <c r="J175" s="20"/>
      <c r="K175" s="20"/>
      <c r="L175" s="20"/>
      <c r="M175" s="20"/>
      <c r="N175" s="20"/>
    </row>
    <row r="176" spans="1:14" x14ac:dyDescent="0.25">
      <c r="A176" s="1"/>
      <c r="B176" s="1"/>
      <c r="C176" s="1"/>
      <c r="D176" s="1"/>
      <c r="E176" s="47"/>
      <c r="F176" s="47" t="s">
        <v>69</v>
      </c>
      <c r="G176" s="1"/>
      <c r="H176" s="1"/>
      <c r="I176" s="1"/>
      <c r="J176" s="1"/>
      <c r="K176" s="1"/>
      <c r="L176" s="1"/>
      <c r="M176" s="1"/>
      <c r="N176" s="20"/>
    </row>
    <row r="177" spans="1:14" x14ac:dyDescent="0.25">
      <c r="A177" s="1" t="s">
        <v>124</v>
      </c>
      <c r="B177" s="1"/>
      <c r="C177" s="1"/>
      <c r="D177" s="1"/>
      <c r="E177" s="1"/>
      <c r="F177" s="1"/>
      <c r="G177" s="1"/>
      <c r="H177" s="1"/>
      <c r="I177" s="1" t="s">
        <v>145</v>
      </c>
      <c r="J177" s="1"/>
      <c r="K177" s="1"/>
      <c r="L177" s="1"/>
      <c r="M177" s="1"/>
      <c r="N177" s="20"/>
    </row>
    <row r="178" spans="1:14" x14ac:dyDescent="0.25">
      <c r="A178" s="28" t="s">
        <v>19</v>
      </c>
      <c r="B178" s="2" t="s">
        <v>66</v>
      </c>
      <c r="C178" s="2"/>
      <c r="D178" s="2"/>
      <c r="E178" s="18">
        <v>35</v>
      </c>
      <c r="F178" s="18">
        <v>1.92</v>
      </c>
      <c r="G178" s="18">
        <v>3.54</v>
      </c>
      <c r="H178" s="18">
        <v>11.58</v>
      </c>
      <c r="I178" s="18">
        <v>87.28</v>
      </c>
      <c r="J178" s="18">
        <v>35</v>
      </c>
      <c r="K178" s="18">
        <v>1.92</v>
      </c>
      <c r="L178" s="18">
        <v>3.54</v>
      </c>
      <c r="M178" s="18">
        <v>11.58</v>
      </c>
      <c r="N178" s="18">
        <v>87.28</v>
      </c>
    </row>
    <row r="179" spans="1:14" x14ac:dyDescent="0.25">
      <c r="A179" s="18" t="s">
        <v>70</v>
      </c>
      <c r="B179" s="2" t="s">
        <v>63</v>
      </c>
      <c r="C179" s="2"/>
      <c r="D179" s="2"/>
      <c r="E179" s="18">
        <v>150</v>
      </c>
      <c r="F179" s="18">
        <v>4.75</v>
      </c>
      <c r="G179" s="18">
        <v>6.22</v>
      </c>
      <c r="H179" s="18">
        <v>17.739999999999998</v>
      </c>
      <c r="I179" s="18">
        <v>127.04</v>
      </c>
      <c r="J179" s="18">
        <v>180</v>
      </c>
      <c r="K179" s="18">
        <v>5.53</v>
      </c>
      <c r="L179" s="18">
        <v>6.21</v>
      </c>
      <c r="M179" s="18">
        <v>25.3</v>
      </c>
      <c r="N179" s="18">
        <v>165.73</v>
      </c>
    </row>
    <row r="180" spans="1:14" x14ac:dyDescent="0.25">
      <c r="A180" s="28" t="s">
        <v>21</v>
      </c>
      <c r="B180" s="2" t="s">
        <v>22</v>
      </c>
      <c r="C180" s="2"/>
      <c r="D180" s="2"/>
      <c r="E180" s="18">
        <v>150</v>
      </c>
      <c r="F180" s="18">
        <v>2.29</v>
      </c>
      <c r="G180" s="18">
        <v>1.99</v>
      </c>
      <c r="H180" s="18">
        <v>12.66</v>
      </c>
      <c r="I180" s="18">
        <v>75.55</v>
      </c>
      <c r="J180" s="18">
        <v>200</v>
      </c>
      <c r="K180" s="18">
        <v>3.07</v>
      </c>
      <c r="L180" s="18">
        <v>2.65</v>
      </c>
      <c r="M180" s="18">
        <v>16.829999999999998</v>
      </c>
      <c r="N180" s="18">
        <v>100.5</v>
      </c>
    </row>
    <row r="181" spans="1:14" x14ac:dyDescent="0.25">
      <c r="A181" s="56"/>
      <c r="B181" s="24" t="s">
        <v>208</v>
      </c>
      <c r="C181" s="24"/>
      <c r="D181" s="24"/>
      <c r="E181" s="27">
        <v>125</v>
      </c>
      <c r="F181" s="27">
        <v>3.2</v>
      </c>
      <c r="G181" s="27">
        <v>1.5</v>
      </c>
      <c r="H181" s="27">
        <v>8.15</v>
      </c>
      <c r="I181" s="27">
        <v>77.239999999999995</v>
      </c>
      <c r="J181" s="27">
        <v>125</v>
      </c>
      <c r="K181" s="27">
        <v>3.2</v>
      </c>
      <c r="L181" s="27">
        <v>1.5</v>
      </c>
      <c r="M181" s="27">
        <v>8.15</v>
      </c>
      <c r="N181" s="57">
        <v>77.239999999999995</v>
      </c>
    </row>
    <row r="182" spans="1:14" x14ac:dyDescent="0.25">
      <c r="A182" s="26"/>
      <c r="B182" s="27"/>
      <c r="C182" s="27"/>
      <c r="D182" s="27"/>
      <c r="E182" s="24" t="s">
        <v>23</v>
      </c>
      <c r="F182" s="24">
        <f>SUM(F178:F181)</f>
        <v>12.16</v>
      </c>
      <c r="G182" s="24">
        <f>SUM(G178:G181)</f>
        <v>13.25</v>
      </c>
      <c r="H182" s="24">
        <f>SUM(H178:H181)</f>
        <v>50.13</v>
      </c>
      <c r="I182" s="24">
        <f>SUM(I178:I181)</f>
        <v>367.11</v>
      </c>
      <c r="J182" s="24"/>
      <c r="K182" s="24">
        <f>SUM(K178:K181)</f>
        <v>13.719999999999999</v>
      </c>
      <c r="L182" s="24">
        <f>SUM(L178:L181)</f>
        <v>13.9</v>
      </c>
      <c r="M182" s="24">
        <f>SUM(M178:M181)</f>
        <v>61.86</v>
      </c>
      <c r="N182" s="25">
        <f>SUM(N178:N181)</f>
        <v>430.75</v>
      </c>
    </row>
    <row r="183" spans="1:14" x14ac:dyDescent="0.25">
      <c r="A183" s="17"/>
      <c r="B183" s="17"/>
      <c r="C183" s="17"/>
      <c r="D183" s="17"/>
      <c r="E183" s="17"/>
      <c r="F183" s="17"/>
      <c r="G183" s="17"/>
      <c r="H183" s="17"/>
      <c r="I183" s="17"/>
      <c r="J183" s="17"/>
      <c r="K183" s="17"/>
      <c r="L183" s="17"/>
      <c r="M183" s="17"/>
      <c r="N183" s="17"/>
    </row>
    <row r="184" spans="1:14" x14ac:dyDescent="0.25">
      <c r="A184" s="1" t="s">
        <v>143</v>
      </c>
      <c r="B184" s="1"/>
      <c r="C184" s="1"/>
      <c r="D184" s="1"/>
      <c r="E184" s="1"/>
      <c r="F184" s="1"/>
      <c r="G184" s="1"/>
      <c r="H184" s="1"/>
      <c r="I184" s="1" t="s">
        <v>146</v>
      </c>
      <c r="J184" s="1"/>
      <c r="K184" s="20"/>
      <c r="L184" s="20"/>
      <c r="M184" s="20"/>
      <c r="N184" s="20"/>
    </row>
    <row r="185" spans="1:14" x14ac:dyDescent="0.25">
      <c r="A185" s="28" t="s">
        <v>238</v>
      </c>
      <c r="B185" s="2" t="s">
        <v>173</v>
      </c>
      <c r="C185" s="2"/>
      <c r="D185" s="2"/>
      <c r="E185" s="18">
        <v>40</v>
      </c>
      <c r="F185" s="18">
        <v>0.79</v>
      </c>
      <c r="G185" s="18">
        <v>2.85</v>
      </c>
      <c r="H185" s="18">
        <v>3.69</v>
      </c>
      <c r="I185" s="18">
        <v>44.41</v>
      </c>
      <c r="J185" s="18">
        <v>50</v>
      </c>
      <c r="K185" s="18">
        <v>0.99</v>
      </c>
      <c r="L185" s="18">
        <v>3.56</v>
      </c>
      <c r="M185" s="18">
        <v>4.6100000000000003</v>
      </c>
      <c r="N185" s="18">
        <v>55.52</v>
      </c>
    </row>
    <row r="186" spans="1:14" x14ac:dyDescent="0.25">
      <c r="A186" s="28" t="s">
        <v>234</v>
      </c>
      <c r="B186" s="2" t="s">
        <v>235</v>
      </c>
      <c r="C186" s="2"/>
      <c r="D186" s="2"/>
      <c r="E186" s="46" t="s">
        <v>55</v>
      </c>
      <c r="F186" s="18">
        <v>1.31</v>
      </c>
      <c r="G186" s="18">
        <v>3.38</v>
      </c>
      <c r="H186" s="18">
        <v>9.1300000000000008</v>
      </c>
      <c r="I186" s="18">
        <v>72.86</v>
      </c>
      <c r="J186" s="46" t="s">
        <v>56</v>
      </c>
      <c r="K186" s="18">
        <v>1.7</v>
      </c>
      <c r="L186" s="18">
        <v>4.46</v>
      </c>
      <c r="M186" s="18">
        <v>10.94</v>
      </c>
      <c r="N186" s="18">
        <v>91.48</v>
      </c>
    </row>
    <row r="187" spans="1:14" x14ac:dyDescent="0.25">
      <c r="A187" s="28" t="s">
        <v>258</v>
      </c>
      <c r="B187" s="2" t="s">
        <v>259</v>
      </c>
      <c r="C187" s="2"/>
      <c r="D187" s="2"/>
      <c r="E187" s="45">
        <v>60</v>
      </c>
      <c r="F187" s="18">
        <v>9.08</v>
      </c>
      <c r="G187" s="18">
        <v>4.8899999999999997</v>
      </c>
      <c r="H187" s="18">
        <v>1</v>
      </c>
      <c r="I187" s="18">
        <v>87.1</v>
      </c>
      <c r="J187" s="45">
        <v>70</v>
      </c>
      <c r="K187" s="45">
        <v>10.59</v>
      </c>
      <c r="L187" s="45">
        <v>5.7</v>
      </c>
      <c r="M187" s="45">
        <v>1.1599999999999999</v>
      </c>
      <c r="N187" s="45">
        <v>101.61</v>
      </c>
    </row>
    <row r="188" spans="1:14" x14ac:dyDescent="0.25">
      <c r="A188" s="28" t="s">
        <v>223</v>
      </c>
      <c r="B188" s="2" t="s">
        <v>224</v>
      </c>
      <c r="C188" s="2"/>
      <c r="D188" s="2"/>
      <c r="E188" s="18">
        <v>100</v>
      </c>
      <c r="F188" s="18">
        <v>2.0099999999999998</v>
      </c>
      <c r="G188" s="18">
        <v>2.74</v>
      </c>
      <c r="H188" s="18">
        <v>11.56</v>
      </c>
      <c r="I188" s="18">
        <v>77.17</v>
      </c>
      <c r="J188" s="18">
        <v>150</v>
      </c>
      <c r="K188" s="18">
        <v>3.02</v>
      </c>
      <c r="L188" s="18">
        <v>4.12</v>
      </c>
      <c r="M188" s="18">
        <v>17.350000000000001</v>
      </c>
      <c r="N188" s="18">
        <v>115.76</v>
      </c>
    </row>
    <row r="189" spans="1:14" x14ac:dyDescent="0.25">
      <c r="A189" s="28" t="s">
        <v>95</v>
      </c>
      <c r="B189" s="2" t="s">
        <v>185</v>
      </c>
      <c r="C189" s="2"/>
      <c r="D189" s="2"/>
      <c r="E189" s="45">
        <v>150</v>
      </c>
      <c r="F189" s="45">
        <v>0.11</v>
      </c>
      <c r="G189" s="45">
        <v>0.11</v>
      </c>
      <c r="H189" s="45">
        <v>16.12</v>
      </c>
      <c r="I189" s="45">
        <v>63.32</v>
      </c>
      <c r="J189" s="18">
        <v>200</v>
      </c>
      <c r="K189" s="18">
        <v>0.14000000000000001</v>
      </c>
      <c r="L189" s="18">
        <v>0.14000000000000001</v>
      </c>
      <c r="M189" s="18">
        <v>21.49</v>
      </c>
      <c r="N189" s="18">
        <v>82.42</v>
      </c>
    </row>
    <row r="190" spans="1:14" x14ac:dyDescent="0.25">
      <c r="A190" s="18"/>
      <c r="B190" s="2" t="s">
        <v>31</v>
      </c>
      <c r="C190" s="2"/>
      <c r="D190" s="2"/>
      <c r="E190" s="18">
        <v>40</v>
      </c>
      <c r="F190" s="18">
        <v>2.64</v>
      </c>
      <c r="G190" s="18">
        <v>0.48</v>
      </c>
      <c r="H190" s="18">
        <v>13.48</v>
      </c>
      <c r="I190" s="18">
        <v>72.400000000000006</v>
      </c>
      <c r="J190" s="18">
        <v>60</v>
      </c>
      <c r="K190" s="18">
        <v>3.96</v>
      </c>
      <c r="L190" s="18">
        <v>0.72</v>
      </c>
      <c r="M190" s="18">
        <v>20.52</v>
      </c>
      <c r="N190" s="18">
        <v>108.6</v>
      </c>
    </row>
    <row r="191" spans="1:14" x14ac:dyDescent="0.25">
      <c r="A191" s="26"/>
      <c r="B191" s="27"/>
      <c r="C191" s="27"/>
      <c r="D191" s="27"/>
      <c r="E191" s="24" t="s">
        <v>23</v>
      </c>
      <c r="F191" s="24">
        <f>SUM(F185:F190)</f>
        <v>15.94</v>
      </c>
      <c r="G191" s="24">
        <f>SUM(G185:G190)</f>
        <v>14.450000000000001</v>
      </c>
      <c r="H191" s="24">
        <f>SUM(H185:H190)</f>
        <v>54.980000000000004</v>
      </c>
      <c r="I191" s="24">
        <f>SUM(I185:I190)</f>
        <v>417.26</v>
      </c>
      <c r="J191" s="24"/>
      <c r="K191" s="24">
        <f>SUM(K185:K190)</f>
        <v>20.400000000000002</v>
      </c>
      <c r="L191" s="24">
        <f>SUM(L185:L190)</f>
        <v>18.7</v>
      </c>
      <c r="M191" s="24">
        <f>SUM(M185:M190)</f>
        <v>76.069999999999993</v>
      </c>
      <c r="N191" s="25">
        <f>SUM(N185:N190)</f>
        <v>555.39</v>
      </c>
    </row>
    <row r="192" spans="1:14" x14ac:dyDescent="0.25">
      <c r="A192" s="17"/>
      <c r="B192" s="17"/>
      <c r="C192" s="17"/>
      <c r="D192" s="17"/>
      <c r="E192" s="17"/>
      <c r="F192" s="17"/>
      <c r="G192" s="17"/>
      <c r="H192" s="17"/>
      <c r="I192" s="17"/>
      <c r="J192" s="17"/>
      <c r="K192" s="17"/>
      <c r="L192" s="17"/>
      <c r="M192" s="17"/>
      <c r="N192" s="17"/>
    </row>
    <row r="193" spans="1:14" x14ac:dyDescent="0.25">
      <c r="A193" s="1" t="s">
        <v>144</v>
      </c>
      <c r="B193" s="1"/>
      <c r="C193" s="1"/>
      <c r="D193" s="1"/>
      <c r="E193" s="1"/>
      <c r="F193" s="1"/>
      <c r="G193" s="1"/>
      <c r="H193" s="1"/>
      <c r="I193" s="1" t="s">
        <v>147</v>
      </c>
      <c r="J193" s="1"/>
      <c r="K193" s="1"/>
      <c r="L193" s="20"/>
      <c r="M193" s="20"/>
      <c r="N193" s="20"/>
    </row>
    <row r="194" spans="1:14" x14ac:dyDescent="0.25">
      <c r="A194" s="28" t="s">
        <v>250</v>
      </c>
      <c r="B194" s="2" t="s">
        <v>251</v>
      </c>
      <c r="C194" s="2"/>
      <c r="D194" s="2"/>
      <c r="E194" s="18">
        <v>60</v>
      </c>
      <c r="F194" s="18">
        <v>5.25</v>
      </c>
      <c r="G194" s="18">
        <v>7.05</v>
      </c>
      <c r="H194" s="18">
        <v>2.76</v>
      </c>
      <c r="I194" s="18">
        <v>97.37</v>
      </c>
      <c r="J194" s="45">
        <v>70</v>
      </c>
      <c r="K194" s="45">
        <v>7.35</v>
      </c>
      <c r="L194" s="45">
        <v>9.8699999999999992</v>
      </c>
      <c r="M194" s="45">
        <v>3.86</v>
      </c>
      <c r="N194" s="45">
        <v>136.32</v>
      </c>
    </row>
    <row r="195" spans="1:14" x14ac:dyDescent="0.25">
      <c r="A195" s="28" t="s">
        <v>32</v>
      </c>
      <c r="B195" s="2" t="s">
        <v>33</v>
      </c>
      <c r="C195" s="2"/>
      <c r="D195" s="2"/>
      <c r="E195" s="45">
        <v>150</v>
      </c>
      <c r="F195" s="45">
        <v>3.97</v>
      </c>
      <c r="G195" s="45">
        <v>3.48</v>
      </c>
      <c r="H195" s="45">
        <v>6.74</v>
      </c>
      <c r="I195" s="45">
        <v>74.08</v>
      </c>
      <c r="J195" s="45">
        <v>200</v>
      </c>
      <c r="K195" s="45">
        <v>5.3</v>
      </c>
      <c r="L195" s="45">
        <v>4.6399999999999997</v>
      </c>
      <c r="M195" s="45">
        <v>8.98</v>
      </c>
      <c r="N195" s="45">
        <v>98.75</v>
      </c>
    </row>
    <row r="196" spans="1:14" x14ac:dyDescent="0.25">
      <c r="A196" s="18"/>
      <c r="B196" s="2" t="s">
        <v>37</v>
      </c>
      <c r="C196" s="2"/>
      <c r="D196" s="2"/>
      <c r="E196" s="18">
        <v>20</v>
      </c>
      <c r="F196" s="18">
        <v>2.2599999999999998</v>
      </c>
      <c r="G196" s="18">
        <v>0.2</v>
      </c>
      <c r="H196" s="18">
        <v>11</v>
      </c>
      <c r="I196" s="18">
        <v>46.22</v>
      </c>
      <c r="J196" s="18">
        <v>20</v>
      </c>
      <c r="K196" s="18">
        <v>2.2599999999999998</v>
      </c>
      <c r="L196" s="18">
        <v>0.2</v>
      </c>
      <c r="M196" s="18">
        <v>11</v>
      </c>
      <c r="N196" s="18">
        <v>46.22</v>
      </c>
    </row>
    <row r="197" spans="1:14" x14ac:dyDescent="0.25">
      <c r="A197" s="18"/>
      <c r="B197" s="2" t="s">
        <v>252</v>
      </c>
      <c r="C197" s="2"/>
      <c r="D197" s="2"/>
      <c r="E197" s="18">
        <v>30</v>
      </c>
      <c r="F197" s="18">
        <v>0.66</v>
      </c>
      <c r="G197" s="18" t="s">
        <v>176</v>
      </c>
      <c r="H197" s="18">
        <v>8.24</v>
      </c>
      <c r="I197" s="18">
        <v>90</v>
      </c>
      <c r="J197" s="18">
        <v>30</v>
      </c>
      <c r="K197" s="18">
        <v>0.66</v>
      </c>
      <c r="L197" s="18" t="s">
        <v>176</v>
      </c>
      <c r="M197" s="18">
        <v>8.24</v>
      </c>
      <c r="N197" s="18">
        <v>90</v>
      </c>
    </row>
    <row r="198" spans="1:14" x14ac:dyDescent="0.25">
      <c r="A198" s="18"/>
      <c r="B198" s="2" t="s">
        <v>34</v>
      </c>
      <c r="C198" s="2"/>
      <c r="D198" s="31"/>
      <c r="E198" s="18">
        <v>150</v>
      </c>
      <c r="F198" s="28">
        <v>0.6</v>
      </c>
      <c r="G198" s="18">
        <v>0.6</v>
      </c>
      <c r="H198" s="18">
        <v>10.1</v>
      </c>
      <c r="I198" s="18">
        <v>68</v>
      </c>
      <c r="J198" s="18">
        <v>200</v>
      </c>
      <c r="K198" s="18">
        <v>0.8</v>
      </c>
      <c r="L198" s="18">
        <v>0.8</v>
      </c>
      <c r="M198" s="18">
        <v>19.600000000000001</v>
      </c>
      <c r="N198" s="18">
        <v>90</v>
      </c>
    </row>
    <row r="199" spans="1:14" x14ac:dyDescent="0.25">
      <c r="A199" s="18"/>
      <c r="B199" s="2"/>
      <c r="C199" s="2"/>
      <c r="D199" s="2"/>
      <c r="E199" s="2" t="s">
        <v>23</v>
      </c>
      <c r="F199" s="2">
        <f>SUM(F194:F198)</f>
        <v>12.74</v>
      </c>
      <c r="G199" s="2">
        <f>SUM(G194:G198)</f>
        <v>11.329999999999998</v>
      </c>
      <c r="H199" s="2">
        <f>SUM(H194:H198)</f>
        <v>38.840000000000003</v>
      </c>
      <c r="I199" s="2">
        <f>SUM(I194:I198)</f>
        <v>375.66999999999996</v>
      </c>
      <c r="J199" s="2"/>
      <c r="K199" s="2">
        <f>SUM(K194:K198)</f>
        <v>16.369999999999997</v>
      </c>
      <c r="L199" s="2">
        <f>SUM(L194:L198)</f>
        <v>15.509999999999998</v>
      </c>
      <c r="M199" s="2">
        <f>SUM(M194:M198)</f>
        <v>51.68</v>
      </c>
      <c r="N199" s="2">
        <f>SUM(N194:N198)</f>
        <v>461.28999999999996</v>
      </c>
    </row>
    <row r="200" spans="1:14" x14ac:dyDescent="0.25">
      <c r="A200" s="26"/>
      <c r="B200" s="24"/>
      <c r="C200" s="24"/>
      <c r="D200" s="24" t="s">
        <v>68</v>
      </c>
      <c r="E200" s="24"/>
      <c r="F200" s="24">
        <f>(F182+F191+F199)</f>
        <v>40.840000000000003</v>
      </c>
      <c r="G200" s="24">
        <f>(G182+G191+G199)</f>
        <v>39.03</v>
      </c>
      <c r="H200" s="24">
        <f>(H182+H191+H199)</f>
        <v>143.95000000000002</v>
      </c>
      <c r="I200" s="24">
        <f>(I182+I191+I199)</f>
        <v>1160.04</v>
      </c>
      <c r="J200" s="24"/>
      <c r="K200" s="24">
        <f>(K182+K191+K199)</f>
        <v>50.49</v>
      </c>
      <c r="L200" s="24">
        <f>(L182+L191+L199)</f>
        <v>48.11</v>
      </c>
      <c r="M200" s="24">
        <f>(M182+M191+M199)</f>
        <v>189.61</v>
      </c>
      <c r="N200" s="25">
        <f>(N182+N191+N199)</f>
        <v>1447.4299999999998</v>
      </c>
    </row>
    <row r="201" spans="1:14" x14ac:dyDescent="0.25">
      <c r="A201" s="34"/>
      <c r="B201" s="35" t="s">
        <v>166</v>
      </c>
      <c r="C201" s="35"/>
      <c r="D201" s="35"/>
      <c r="E201" s="35"/>
      <c r="F201" s="35">
        <v>13.7</v>
      </c>
      <c r="G201" s="35">
        <v>29.5</v>
      </c>
      <c r="H201" s="35">
        <v>56.3</v>
      </c>
      <c r="I201" s="35"/>
      <c r="J201" s="35"/>
      <c r="K201" s="35">
        <v>14.5</v>
      </c>
      <c r="L201" s="35">
        <v>29.8</v>
      </c>
      <c r="M201" s="35">
        <v>56</v>
      </c>
      <c r="N201" s="33"/>
    </row>
    <row r="202" spans="1:14" x14ac:dyDescent="0.25">
      <c r="A202" s="17"/>
      <c r="B202" s="17"/>
      <c r="C202" s="17"/>
      <c r="D202" s="17"/>
      <c r="E202" s="17"/>
      <c r="F202" s="17"/>
      <c r="G202" s="17"/>
      <c r="H202" s="17"/>
      <c r="I202" s="17"/>
      <c r="J202" s="17"/>
      <c r="K202" s="17"/>
      <c r="L202" s="17"/>
      <c r="M202" s="17"/>
      <c r="N202" s="17"/>
    </row>
    <row r="203" spans="1:14" x14ac:dyDescent="0.25">
      <c r="A203" s="20"/>
      <c r="B203" s="20"/>
      <c r="C203" s="20"/>
      <c r="D203" s="20"/>
      <c r="E203" s="20"/>
      <c r="F203" s="1" t="s">
        <v>71</v>
      </c>
      <c r="G203" s="1"/>
      <c r="H203" s="20"/>
      <c r="I203" s="20"/>
      <c r="J203" s="20"/>
      <c r="K203" s="20"/>
      <c r="L203" s="20"/>
      <c r="M203" s="20"/>
      <c r="N203" s="20"/>
    </row>
    <row r="204" spans="1:14" x14ac:dyDescent="0.25">
      <c r="A204" s="1" t="s">
        <v>148</v>
      </c>
      <c r="B204" s="1"/>
      <c r="C204" s="1"/>
      <c r="D204" s="1"/>
      <c r="E204" s="1"/>
      <c r="F204" s="1"/>
      <c r="G204" s="1"/>
      <c r="H204" s="1"/>
      <c r="I204" s="1" t="s">
        <v>152</v>
      </c>
      <c r="J204" s="1"/>
      <c r="K204" s="20"/>
      <c r="L204" s="20"/>
      <c r="M204" s="20"/>
      <c r="N204" s="20"/>
    </row>
    <row r="205" spans="1:14" x14ac:dyDescent="0.25">
      <c r="A205" s="28" t="s">
        <v>42</v>
      </c>
      <c r="B205" s="2" t="s">
        <v>60</v>
      </c>
      <c r="C205" s="2"/>
      <c r="D205" s="2"/>
      <c r="E205" s="28">
        <v>40</v>
      </c>
      <c r="F205" s="28">
        <v>5.04</v>
      </c>
      <c r="G205" s="28">
        <v>6.72</v>
      </c>
      <c r="H205" s="28">
        <v>11.58</v>
      </c>
      <c r="I205" s="28">
        <v>109.28</v>
      </c>
      <c r="J205" s="18">
        <v>50</v>
      </c>
      <c r="K205" s="18">
        <v>6.31</v>
      </c>
      <c r="L205" s="18">
        <v>7.9</v>
      </c>
      <c r="M205" s="18">
        <v>14.5</v>
      </c>
      <c r="N205" s="18">
        <v>127.15</v>
      </c>
    </row>
    <row r="206" spans="1:14" x14ac:dyDescent="0.25">
      <c r="A206" s="28" t="s">
        <v>177</v>
      </c>
      <c r="B206" s="2" t="s">
        <v>54</v>
      </c>
      <c r="C206" s="2"/>
      <c r="D206" s="2"/>
      <c r="E206" s="18">
        <v>150</v>
      </c>
      <c r="F206" s="18">
        <v>5.38</v>
      </c>
      <c r="G206" s="18">
        <v>5.73</v>
      </c>
      <c r="H206" s="18">
        <v>24.7</v>
      </c>
      <c r="I206" s="18">
        <v>161.4</v>
      </c>
      <c r="J206" s="51">
        <v>150</v>
      </c>
      <c r="K206" s="18">
        <v>5.38</v>
      </c>
      <c r="L206" s="18">
        <v>5.73</v>
      </c>
      <c r="M206" s="18">
        <v>24.7</v>
      </c>
      <c r="N206" s="18">
        <v>161.4</v>
      </c>
    </row>
    <row r="207" spans="1:14" x14ac:dyDescent="0.25">
      <c r="A207" s="28" t="s">
        <v>50</v>
      </c>
      <c r="B207" s="2" t="s">
        <v>51</v>
      </c>
      <c r="C207" s="2"/>
      <c r="D207" s="2"/>
      <c r="E207" s="46">
        <v>150</v>
      </c>
      <c r="F207" s="18">
        <v>2.5299999999999998</v>
      </c>
      <c r="G207" s="18">
        <v>2.11</v>
      </c>
      <c r="H207" s="18">
        <v>17.420000000000002</v>
      </c>
      <c r="I207" s="18">
        <v>96.53</v>
      </c>
      <c r="J207" s="18">
        <v>200</v>
      </c>
      <c r="K207" s="18">
        <v>3.37</v>
      </c>
      <c r="L207" s="18">
        <v>2.82</v>
      </c>
      <c r="M207" s="18">
        <v>23.23</v>
      </c>
      <c r="N207" s="18">
        <v>128.69999999999999</v>
      </c>
    </row>
    <row r="208" spans="1:14" x14ac:dyDescent="0.25">
      <c r="A208" s="26"/>
      <c r="B208" s="27"/>
      <c r="C208" s="27"/>
      <c r="D208" s="27"/>
      <c r="E208" s="24" t="s">
        <v>23</v>
      </c>
      <c r="F208" s="24">
        <f>SUM(F205:F207)</f>
        <v>12.95</v>
      </c>
      <c r="G208" s="24">
        <f>SUM(G205:G207)</f>
        <v>14.559999999999999</v>
      </c>
      <c r="H208" s="24">
        <f>SUM(H205:H207)</f>
        <v>53.7</v>
      </c>
      <c r="I208" s="24">
        <f>SUM(I205:I207)</f>
        <v>367.21000000000004</v>
      </c>
      <c r="J208" s="24"/>
      <c r="K208" s="24">
        <f>SUM(K205:K207)</f>
        <v>15.059999999999999</v>
      </c>
      <c r="L208" s="24">
        <f>SUM(L205:L207)</f>
        <v>16.45</v>
      </c>
      <c r="M208" s="24">
        <f>SUM(M205:M207)</f>
        <v>62.430000000000007</v>
      </c>
      <c r="N208" s="25">
        <f>SUM(N205:N207)</f>
        <v>417.25</v>
      </c>
    </row>
    <row r="209" spans="1:14" x14ac:dyDescent="0.25">
      <c r="A209" s="17"/>
      <c r="B209" s="17"/>
      <c r="C209" s="17"/>
      <c r="D209" s="17"/>
      <c r="E209" s="17"/>
      <c r="F209" s="17"/>
      <c r="G209" s="17"/>
      <c r="H209" s="17"/>
      <c r="I209" s="17"/>
      <c r="J209" s="17"/>
      <c r="K209" s="17"/>
      <c r="L209" s="17"/>
      <c r="M209" s="17"/>
      <c r="N209" s="17"/>
    </row>
    <row r="210" spans="1:14" x14ac:dyDescent="0.25">
      <c r="A210" s="1" t="s">
        <v>149</v>
      </c>
      <c r="B210" s="1"/>
      <c r="C210" s="1"/>
      <c r="D210" s="1"/>
      <c r="E210" s="1"/>
      <c r="F210" s="1"/>
      <c r="G210" s="1"/>
      <c r="H210" s="1"/>
      <c r="I210" s="1" t="s">
        <v>151</v>
      </c>
      <c r="J210" s="1"/>
      <c r="K210" s="20"/>
      <c r="L210" s="20"/>
      <c r="M210" s="20"/>
      <c r="N210" s="20"/>
    </row>
    <row r="211" spans="1:14" x14ac:dyDescent="0.25">
      <c r="A211" s="28" t="s">
        <v>285</v>
      </c>
      <c r="B211" s="54" t="s">
        <v>286</v>
      </c>
      <c r="C211" s="2"/>
      <c r="D211" s="2"/>
      <c r="E211" s="18">
        <v>40</v>
      </c>
      <c r="F211" s="18">
        <v>0.74</v>
      </c>
      <c r="G211" s="18">
        <v>2.84</v>
      </c>
      <c r="H211" s="18">
        <v>2.69</v>
      </c>
      <c r="I211" s="18">
        <v>39.24</v>
      </c>
      <c r="J211" s="18">
        <v>50</v>
      </c>
      <c r="K211" s="18">
        <v>0.92</v>
      </c>
      <c r="L211" s="18">
        <v>3.56</v>
      </c>
      <c r="M211" s="18">
        <v>3.36</v>
      </c>
      <c r="N211" s="18">
        <v>49.04</v>
      </c>
    </row>
    <row r="212" spans="1:14" x14ac:dyDescent="0.25">
      <c r="A212" s="28" t="s">
        <v>93</v>
      </c>
      <c r="B212" s="2" t="s">
        <v>254</v>
      </c>
      <c r="C212" s="2"/>
      <c r="D212" s="2"/>
      <c r="E212" s="45" t="s">
        <v>168</v>
      </c>
      <c r="F212" s="18">
        <v>1.19</v>
      </c>
      <c r="G212" s="18">
        <v>3.07</v>
      </c>
      <c r="H212" s="18">
        <v>8.48</v>
      </c>
      <c r="I212" s="18">
        <v>66.59</v>
      </c>
      <c r="J212" s="45" t="s">
        <v>229</v>
      </c>
      <c r="K212" s="18">
        <v>1.59</v>
      </c>
      <c r="L212" s="18">
        <v>4.09</v>
      </c>
      <c r="M212" s="18">
        <v>11.24</v>
      </c>
      <c r="N212" s="18">
        <v>88.56</v>
      </c>
    </row>
    <row r="213" spans="1:14" x14ac:dyDescent="0.25">
      <c r="A213" s="28" t="s">
        <v>179</v>
      </c>
      <c r="B213" s="2" t="s">
        <v>194</v>
      </c>
      <c r="C213" s="2"/>
      <c r="D213" s="2"/>
      <c r="E213" s="18">
        <v>50</v>
      </c>
      <c r="F213" s="18">
        <v>7.35</v>
      </c>
      <c r="G213" s="18">
        <v>3.03</v>
      </c>
      <c r="H213" s="18">
        <v>4.51</v>
      </c>
      <c r="I213" s="18">
        <v>76.069999999999993</v>
      </c>
      <c r="J213" s="43" t="s">
        <v>172</v>
      </c>
      <c r="K213" s="43" t="s">
        <v>172</v>
      </c>
      <c r="L213" s="43" t="s">
        <v>172</v>
      </c>
      <c r="M213" s="43" t="s">
        <v>172</v>
      </c>
      <c r="N213" s="43" t="s">
        <v>172</v>
      </c>
    </row>
    <row r="214" spans="1:14" x14ac:dyDescent="0.25">
      <c r="A214" s="18" t="s">
        <v>105</v>
      </c>
      <c r="B214" s="2" t="s">
        <v>106</v>
      </c>
      <c r="C214" s="2"/>
      <c r="D214" s="2"/>
      <c r="E214" s="44" t="s">
        <v>27</v>
      </c>
      <c r="F214" s="44" t="s">
        <v>29</v>
      </c>
      <c r="G214" s="44" t="s">
        <v>28</v>
      </c>
      <c r="H214" s="44" t="s">
        <v>26</v>
      </c>
      <c r="I214" s="44" t="s">
        <v>26</v>
      </c>
      <c r="J214" s="18">
        <v>70</v>
      </c>
      <c r="K214" s="18">
        <v>10.8</v>
      </c>
      <c r="L214" s="18">
        <v>5.33</v>
      </c>
      <c r="M214" s="18">
        <v>2.5099999999999998</v>
      </c>
      <c r="N214" s="18">
        <v>138.44</v>
      </c>
    </row>
    <row r="215" spans="1:14" x14ac:dyDescent="0.25">
      <c r="A215" s="28" t="s">
        <v>24</v>
      </c>
      <c r="B215" s="2" t="s">
        <v>85</v>
      </c>
      <c r="C215" s="2"/>
      <c r="D215" s="2"/>
      <c r="E215" s="18">
        <v>100</v>
      </c>
      <c r="F215" s="18">
        <v>2.0099999999999998</v>
      </c>
      <c r="G215" s="18">
        <v>2.74</v>
      </c>
      <c r="H215" s="18">
        <v>11.56</v>
      </c>
      <c r="I215" s="18">
        <v>77.17</v>
      </c>
      <c r="J215" s="45" t="s">
        <v>176</v>
      </c>
      <c r="K215" s="45" t="s">
        <v>176</v>
      </c>
      <c r="L215" s="45" t="s">
        <v>172</v>
      </c>
      <c r="M215" s="45" t="s">
        <v>176</v>
      </c>
      <c r="N215" s="45" t="s">
        <v>172</v>
      </c>
    </row>
    <row r="216" spans="1:14" x14ac:dyDescent="0.25">
      <c r="A216" s="28" t="s">
        <v>220</v>
      </c>
      <c r="B216" s="2" t="s">
        <v>237</v>
      </c>
      <c r="C216" s="2"/>
      <c r="D216" s="2"/>
      <c r="E216" s="43" t="s">
        <v>176</v>
      </c>
      <c r="F216" s="43" t="s">
        <v>176</v>
      </c>
      <c r="G216" s="43" t="s">
        <v>176</v>
      </c>
      <c r="H216" s="43" t="s">
        <v>176</v>
      </c>
      <c r="I216" s="43" t="s">
        <v>176</v>
      </c>
      <c r="J216" s="45">
        <v>150</v>
      </c>
      <c r="K216" s="45">
        <v>2.79</v>
      </c>
      <c r="L216" s="45">
        <v>10.23</v>
      </c>
      <c r="M216" s="45">
        <v>22</v>
      </c>
      <c r="N216" s="45">
        <v>191.15</v>
      </c>
    </row>
    <row r="217" spans="1:14" x14ac:dyDescent="0.25">
      <c r="A217" s="18" t="s">
        <v>97</v>
      </c>
      <c r="B217" s="2" t="s">
        <v>171</v>
      </c>
      <c r="C217" s="2"/>
      <c r="D217" s="2"/>
      <c r="E217" s="18">
        <v>150</v>
      </c>
      <c r="F217" s="18">
        <v>0.28999999999999998</v>
      </c>
      <c r="G217" s="53" t="s">
        <v>27</v>
      </c>
      <c r="H217" s="18">
        <v>18.36</v>
      </c>
      <c r="I217" s="18">
        <v>71.849999999999994</v>
      </c>
      <c r="J217" s="18">
        <v>200</v>
      </c>
      <c r="K217" s="18">
        <v>0.38</v>
      </c>
      <c r="L217" s="44" t="s">
        <v>26</v>
      </c>
      <c r="M217" s="18">
        <v>24.33</v>
      </c>
      <c r="N217" s="18">
        <v>95.26</v>
      </c>
    </row>
    <row r="218" spans="1:14" x14ac:dyDescent="0.25">
      <c r="A218" s="18"/>
      <c r="B218" s="2" t="s">
        <v>31</v>
      </c>
      <c r="C218" s="2"/>
      <c r="D218" s="2"/>
      <c r="E218" s="18">
        <v>40</v>
      </c>
      <c r="F218" s="18">
        <v>2.64</v>
      </c>
      <c r="G218" s="18">
        <v>0.48</v>
      </c>
      <c r="H218" s="18">
        <v>13.68</v>
      </c>
      <c r="I218" s="18">
        <v>72.400000000000006</v>
      </c>
      <c r="J218" s="18">
        <v>40</v>
      </c>
      <c r="K218" s="18">
        <v>2.64</v>
      </c>
      <c r="L218" s="18">
        <v>0.48</v>
      </c>
      <c r="M218" s="18">
        <v>13.68</v>
      </c>
      <c r="N218" s="18">
        <v>72.400000000000006</v>
      </c>
    </row>
    <row r="219" spans="1:14" x14ac:dyDescent="0.25">
      <c r="A219" s="26"/>
      <c r="B219" s="27"/>
      <c r="C219" s="27"/>
      <c r="D219" s="27"/>
      <c r="E219" s="24" t="s">
        <v>23</v>
      </c>
      <c r="F219" s="24">
        <f>SUM(F211:F218)</f>
        <v>14.219999999999999</v>
      </c>
      <c r="G219" s="24">
        <f>SUM(G211:G218)</f>
        <v>12.16</v>
      </c>
      <c r="H219" s="24">
        <f>SUM(H211:H218)</f>
        <v>59.28</v>
      </c>
      <c r="I219" s="24">
        <f>SUM(I211:I218)</f>
        <v>403.31999999999994</v>
      </c>
      <c r="J219" s="24"/>
      <c r="K219" s="24">
        <f>SUM(K211:K218)</f>
        <v>19.12</v>
      </c>
      <c r="L219" s="24">
        <f>SUM(L211:L218)</f>
        <v>23.69</v>
      </c>
      <c r="M219" s="24">
        <f>SUM(M211:M218)</f>
        <v>77.12</v>
      </c>
      <c r="N219" s="25">
        <f>SUM(N211:N218)</f>
        <v>634.84999999999991</v>
      </c>
    </row>
    <row r="220" spans="1:14" x14ac:dyDescent="0.25">
      <c r="A220" s="1" t="s">
        <v>150</v>
      </c>
      <c r="B220" s="1"/>
      <c r="C220" s="1"/>
      <c r="D220" s="1"/>
      <c r="E220" s="1"/>
      <c r="F220" s="1"/>
      <c r="G220" s="1"/>
      <c r="H220" s="1"/>
      <c r="I220" s="1" t="s">
        <v>137</v>
      </c>
      <c r="J220" s="1"/>
      <c r="K220" s="1"/>
      <c r="L220" s="20"/>
      <c r="M220" s="20"/>
      <c r="N220" s="20"/>
    </row>
    <row r="221" spans="1:14" x14ac:dyDescent="0.25">
      <c r="A221" s="28" t="s">
        <v>19</v>
      </c>
      <c r="B221" s="2" t="s">
        <v>195</v>
      </c>
      <c r="C221" s="2"/>
      <c r="D221" s="2"/>
      <c r="E221" s="45" t="s">
        <v>186</v>
      </c>
      <c r="F221" s="18">
        <v>3.65</v>
      </c>
      <c r="G221" s="18">
        <v>4.62</v>
      </c>
      <c r="H221" s="18">
        <v>17.66</v>
      </c>
      <c r="I221" s="18">
        <v>140.59</v>
      </c>
      <c r="J221" s="45" t="s">
        <v>187</v>
      </c>
      <c r="K221" s="18">
        <v>4.16</v>
      </c>
      <c r="L221" s="18">
        <v>3.86</v>
      </c>
      <c r="M221" s="18">
        <v>17.93</v>
      </c>
      <c r="N221" s="18">
        <v>168.7</v>
      </c>
    </row>
    <row r="222" spans="1:14" x14ac:dyDescent="0.25">
      <c r="A222" s="28"/>
      <c r="B222" s="2" t="s">
        <v>107</v>
      </c>
      <c r="C222" s="2"/>
      <c r="D222" s="2"/>
      <c r="E222" s="18">
        <v>150</v>
      </c>
      <c r="F222" s="18">
        <v>4.2</v>
      </c>
      <c r="G222" s="18">
        <v>4.95</v>
      </c>
      <c r="H222" s="18">
        <v>6</v>
      </c>
      <c r="I222" s="18">
        <v>85.5</v>
      </c>
      <c r="J222" s="18">
        <v>200</v>
      </c>
      <c r="K222" s="18">
        <v>5.6</v>
      </c>
      <c r="L222" s="18">
        <v>6.6</v>
      </c>
      <c r="M222" s="18">
        <v>8</v>
      </c>
      <c r="N222" s="18">
        <v>144</v>
      </c>
    </row>
    <row r="223" spans="1:14" x14ac:dyDescent="0.25">
      <c r="A223" s="18"/>
      <c r="B223" s="2" t="s">
        <v>34</v>
      </c>
      <c r="C223" s="2"/>
      <c r="D223" s="2"/>
      <c r="E223" s="18">
        <v>150</v>
      </c>
      <c r="F223" s="18">
        <v>0.6</v>
      </c>
      <c r="G223" s="18">
        <v>0.6</v>
      </c>
      <c r="H223" s="18">
        <v>14.7</v>
      </c>
      <c r="I223" s="18">
        <v>67.5</v>
      </c>
      <c r="J223" s="18">
        <v>150</v>
      </c>
      <c r="K223" s="18">
        <v>0.6</v>
      </c>
      <c r="L223" s="18">
        <v>0.6</v>
      </c>
      <c r="M223" s="18">
        <v>14.7</v>
      </c>
      <c r="N223" s="18">
        <v>67.5</v>
      </c>
    </row>
    <row r="224" spans="1:14" x14ac:dyDescent="0.25">
      <c r="A224" s="18"/>
      <c r="B224" s="2"/>
      <c r="C224" s="2"/>
      <c r="D224" s="2"/>
      <c r="E224" s="2" t="s">
        <v>23</v>
      </c>
      <c r="F224" s="2">
        <f>SUM(F221:F223)</f>
        <v>8.4499999999999993</v>
      </c>
      <c r="G224" s="2">
        <f>SUM(G221:G223)</f>
        <v>10.17</v>
      </c>
      <c r="H224" s="2">
        <f>SUM(H221:H223)</f>
        <v>38.36</v>
      </c>
      <c r="I224" s="2">
        <f>SUM(I221:I223)</f>
        <v>293.59000000000003</v>
      </c>
      <c r="J224" s="2"/>
      <c r="K224" s="2">
        <f>SUM(K221:K223)</f>
        <v>10.36</v>
      </c>
      <c r="L224" s="2">
        <f>SUM(L221:L223)</f>
        <v>11.059999999999999</v>
      </c>
      <c r="M224" s="2">
        <f>SUM(M221:M223)</f>
        <v>40.629999999999995</v>
      </c>
      <c r="N224" s="2">
        <f>SUM(N221:N223)</f>
        <v>380.2</v>
      </c>
    </row>
    <row r="225" spans="1:14" x14ac:dyDescent="0.25">
      <c r="A225" s="26"/>
      <c r="B225" s="24"/>
      <c r="C225" s="24"/>
      <c r="D225" s="24" t="s">
        <v>72</v>
      </c>
      <c r="E225" s="24"/>
      <c r="F225" s="24">
        <f>(F208+F219+F224)</f>
        <v>35.619999999999997</v>
      </c>
      <c r="G225" s="24">
        <f>(G208+G219+G224)</f>
        <v>36.89</v>
      </c>
      <c r="H225" s="24">
        <f>(H208+H219+H224)</f>
        <v>151.34</v>
      </c>
      <c r="I225" s="24">
        <f>(I208+I219+I224)</f>
        <v>1064.1199999999999</v>
      </c>
      <c r="J225" s="24"/>
      <c r="K225" s="24">
        <f>(K208+K219+K224)</f>
        <v>44.54</v>
      </c>
      <c r="L225" s="24">
        <f>(L208+L219+L224)</f>
        <v>51.2</v>
      </c>
      <c r="M225" s="24">
        <f>(M208+M219+M224)</f>
        <v>180.18</v>
      </c>
      <c r="N225" s="25">
        <f>(N208+N219+N224)</f>
        <v>1432.3</v>
      </c>
    </row>
    <row r="226" spans="1:14" x14ac:dyDescent="0.25">
      <c r="A226" s="34"/>
      <c r="B226" s="35" t="s">
        <v>166</v>
      </c>
      <c r="C226" s="35"/>
      <c r="D226" s="35"/>
      <c r="E226" s="35"/>
      <c r="F226" s="35">
        <v>15.6</v>
      </c>
      <c r="G226" s="35">
        <v>31.2</v>
      </c>
      <c r="H226" s="35">
        <v>55</v>
      </c>
      <c r="I226" s="35"/>
      <c r="J226" s="35"/>
      <c r="K226" s="35">
        <v>15.5</v>
      </c>
      <c r="L226" s="35">
        <v>30.2</v>
      </c>
      <c r="M226" s="35">
        <v>53</v>
      </c>
      <c r="N226" s="36"/>
    </row>
    <row r="227" spans="1:14" x14ac:dyDescent="0.25">
      <c r="A227" s="17"/>
      <c r="B227" s="17"/>
      <c r="C227" s="17"/>
      <c r="D227" s="17"/>
      <c r="E227" s="17"/>
      <c r="F227" s="17"/>
      <c r="G227" s="17"/>
      <c r="H227" s="17"/>
      <c r="I227" s="17"/>
      <c r="J227" s="17"/>
      <c r="K227" s="17"/>
      <c r="L227" s="17"/>
      <c r="M227" s="17"/>
      <c r="N227" s="17"/>
    </row>
    <row r="228" spans="1:14" x14ac:dyDescent="0.25">
      <c r="A228" s="20"/>
      <c r="B228" s="20"/>
      <c r="C228" s="20"/>
      <c r="D228" s="20"/>
      <c r="E228" s="20"/>
      <c r="F228" s="47" t="s">
        <v>73</v>
      </c>
      <c r="G228" s="20"/>
      <c r="H228" s="20"/>
      <c r="I228" s="20"/>
      <c r="J228" s="20"/>
      <c r="K228" s="20"/>
      <c r="L228" s="20"/>
      <c r="M228" s="20"/>
      <c r="N228" s="20"/>
    </row>
    <row r="229" spans="1:14" x14ac:dyDescent="0.25">
      <c r="A229" s="1" t="s">
        <v>127</v>
      </c>
      <c r="B229" s="1"/>
      <c r="C229" s="1"/>
      <c r="D229" s="1"/>
      <c r="E229" s="1"/>
      <c r="F229" s="1"/>
      <c r="G229" s="1"/>
      <c r="H229" s="1"/>
      <c r="I229" s="1" t="s">
        <v>155</v>
      </c>
      <c r="J229" s="1"/>
      <c r="K229" s="20"/>
      <c r="L229" s="20"/>
      <c r="M229" s="20"/>
      <c r="N229" s="20"/>
    </row>
    <row r="230" spans="1:14" x14ac:dyDescent="0.25">
      <c r="A230" s="28" t="s">
        <v>45</v>
      </c>
      <c r="B230" s="2" t="s">
        <v>205</v>
      </c>
      <c r="C230" s="2"/>
      <c r="D230" s="2"/>
      <c r="E230" s="45" t="s">
        <v>206</v>
      </c>
      <c r="F230" s="18">
        <v>18.48</v>
      </c>
      <c r="G230" s="18">
        <v>15.3</v>
      </c>
      <c r="H230" s="18">
        <v>17</v>
      </c>
      <c r="I230" s="18">
        <v>286.29000000000002</v>
      </c>
      <c r="J230" s="45" t="s">
        <v>217</v>
      </c>
      <c r="K230" s="18">
        <v>23.16</v>
      </c>
      <c r="L230" s="18">
        <v>19.559999999999999</v>
      </c>
      <c r="M230" s="18">
        <v>21.32</v>
      </c>
      <c r="N230" s="18">
        <v>362.5</v>
      </c>
    </row>
    <row r="231" spans="1:14" x14ac:dyDescent="0.25">
      <c r="A231" s="18" t="s">
        <v>32</v>
      </c>
      <c r="B231" s="2" t="s">
        <v>33</v>
      </c>
      <c r="C231" s="2"/>
      <c r="D231" s="2"/>
      <c r="E231" s="18">
        <v>150</v>
      </c>
      <c r="F231" s="18">
        <v>3.97</v>
      </c>
      <c r="G231" s="18">
        <v>3.48</v>
      </c>
      <c r="H231" s="18">
        <v>6.74</v>
      </c>
      <c r="I231" s="18">
        <v>74.08</v>
      </c>
      <c r="J231" s="18">
        <v>200</v>
      </c>
      <c r="K231" s="18">
        <v>5.3</v>
      </c>
      <c r="L231" s="18">
        <v>4.6399999999999997</v>
      </c>
      <c r="M231" s="18">
        <v>8.98</v>
      </c>
      <c r="N231" s="18">
        <v>98.75</v>
      </c>
    </row>
    <row r="232" spans="1:14" x14ac:dyDescent="0.25">
      <c r="A232" s="26"/>
      <c r="B232" s="27"/>
      <c r="C232" s="27"/>
      <c r="D232" s="27"/>
      <c r="E232" s="24" t="s">
        <v>23</v>
      </c>
      <c r="F232" s="24">
        <f>SUM(F230:F231)</f>
        <v>22.45</v>
      </c>
      <c r="G232" s="24">
        <f>SUM(G230:G231)</f>
        <v>18.78</v>
      </c>
      <c r="H232" s="24">
        <f>SUM(H230:H231)</f>
        <v>23.740000000000002</v>
      </c>
      <c r="I232" s="24">
        <f>SUM(I230:I231)</f>
        <v>360.37</v>
      </c>
      <c r="J232" s="24"/>
      <c r="K232" s="24">
        <f>SUM(K230:K231)</f>
        <v>28.46</v>
      </c>
      <c r="L232" s="24">
        <f>SUM(L230:L231)</f>
        <v>24.2</v>
      </c>
      <c r="M232" s="24">
        <f>SUM(M230:M231)</f>
        <v>30.3</v>
      </c>
      <c r="N232" s="25">
        <f>SUM(N230:N231)</f>
        <v>461.25</v>
      </c>
    </row>
    <row r="233" spans="1:14" x14ac:dyDescent="0.25">
      <c r="A233" s="1" t="s">
        <v>110</v>
      </c>
      <c r="B233" s="1"/>
      <c r="C233" s="1"/>
      <c r="D233" s="1"/>
      <c r="E233" s="1"/>
      <c r="F233" s="1"/>
      <c r="G233" s="1"/>
      <c r="H233" s="1"/>
      <c r="I233" s="1" t="s">
        <v>154</v>
      </c>
      <c r="J233" s="1"/>
      <c r="K233" s="20"/>
      <c r="L233" s="20"/>
      <c r="M233" s="20"/>
      <c r="N233" s="20"/>
    </row>
    <row r="234" spans="1:14" x14ac:dyDescent="0.25">
      <c r="A234" s="28" t="s">
        <v>236</v>
      </c>
      <c r="B234" s="2" t="s">
        <v>243</v>
      </c>
      <c r="C234" s="2"/>
      <c r="D234" s="2"/>
      <c r="E234" s="45">
        <v>40</v>
      </c>
      <c r="F234" s="45">
        <v>0.64</v>
      </c>
      <c r="G234" s="45">
        <v>2.0299999999999998</v>
      </c>
      <c r="H234" s="45">
        <v>3.45</v>
      </c>
      <c r="I234" s="45">
        <v>35.71</v>
      </c>
      <c r="J234" s="45">
        <v>50</v>
      </c>
      <c r="K234" s="45">
        <v>0.8</v>
      </c>
      <c r="L234" s="45">
        <v>2.54</v>
      </c>
      <c r="M234" s="45">
        <v>4.3099999999999996</v>
      </c>
      <c r="N234" s="45">
        <v>44.64</v>
      </c>
    </row>
    <row r="235" spans="1:14" x14ac:dyDescent="0.25">
      <c r="A235" s="28" t="s">
        <v>91</v>
      </c>
      <c r="B235" s="2" t="s">
        <v>244</v>
      </c>
      <c r="C235" s="2"/>
      <c r="D235" s="2"/>
      <c r="E235" s="46">
        <v>150</v>
      </c>
      <c r="F235" s="18">
        <v>1.37</v>
      </c>
      <c r="G235" s="18">
        <v>3.33</v>
      </c>
      <c r="H235" s="18">
        <v>6.62</v>
      </c>
      <c r="I235" s="18">
        <v>63.74</v>
      </c>
      <c r="J235" s="46">
        <v>200</v>
      </c>
      <c r="K235" s="18">
        <v>1.83</v>
      </c>
      <c r="L235" s="18">
        <v>4.1399999999999997</v>
      </c>
      <c r="M235" s="18">
        <v>8.85</v>
      </c>
      <c r="N235" s="18">
        <v>82.27</v>
      </c>
    </row>
    <row r="236" spans="1:14" x14ac:dyDescent="0.25">
      <c r="A236" s="51" t="s">
        <v>24</v>
      </c>
      <c r="B236" s="2" t="s">
        <v>197</v>
      </c>
      <c r="C236" s="2"/>
      <c r="D236" s="2"/>
      <c r="E236" s="52">
        <v>50</v>
      </c>
      <c r="F236" s="18">
        <v>8.59</v>
      </c>
      <c r="G236" s="18">
        <v>7.97</v>
      </c>
      <c r="H236" s="18">
        <v>5.7</v>
      </c>
      <c r="I236" s="18">
        <v>96.56</v>
      </c>
      <c r="J236" s="63" t="s">
        <v>176</v>
      </c>
      <c r="K236" s="43" t="s">
        <v>176</v>
      </c>
      <c r="L236" s="43" t="s">
        <v>176</v>
      </c>
      <c r="M236" s="43" t="s">
        <v>176</v>
      </c>
      <c r="N236" s="43" t="s">
        <v>176</v>
      </c>
    </row>
    <row r="237" spans="1:14" x14ac:dyDescent="0.25">
      <c r="A237" s="51" t="s">
        <v>86</v>
      </c>
      <c r="B237" s="2" t="s">
        <v>216</v>
      </c>
      <c r="C237" s="2"/>
      <c r="D237" s="2"/>
      <c r="E237" s="63" t="s">
        <v>176</v>
      </c>
      <c r="F237" s="43" t="s">
        <v>176</v>
      </c>
      <c r="G237" s="43" t="s">
        <v>172</v>
      </c>
      <c r="H237" s="43" t="s">
        <v>176</v>
      </c>
      <c r="I237" s="43" t="s">
        <v>176</v>
      </c>
      <c r="J237" s="52">
        <v>70</v>
      </c>
      <c r="K237" s="45">
        <v>8.6</v>
      </c>
      <c r="L237" s="45">
        <v>8.9700000000000006</v>
      </c>
      <c r="M237" s="45">
        <v>8.66</v>
      </c>
      <c r="N237" s="45">
        <v>144.66999999999999</v>
      </c>
    </row>
    <row r="238" spans="1:14" x14ac:dyDescent="0.25">
      <c r="A238" s="28" t="s">
        <v>223</v>
      </c>
      <c r="B238" s="2" t="s">
        <v>224</v>
      </c>
      <c r="C238" s="2"/>
      <c r="D238" s="2"/>
      <c r="E238" s="18">
        <v>100</v>
      </c>
      <c r="F238" s="18">
        <v>2.41</v>
      </c>
      <c r="G238" s="18">
        <v>3.31</v>
      </c>
      <c r="H238" s="18">
        <v>13.87</v>
      </c>
      <c r="I238" s="18">
        <v>92.6</v>
      </c>
      <c r="J238" s="18">
        <v>150</v>
      </c>
      <c r="K238" s="18">
        <v>3.1</v>
      </c>
      <c r="L238" s="18">
        <v>3.47</v>
      </c>
      <c r="M238" s="18">
        <v>10.85</v>
      </c>
      <c r="N238" s="18">
        <v>94.41</v>
      </c>
    </row>
    <row r="239" spans="1:14" x14ac:dyDescent="0.25">
      <c r="A239" s="18"/>
      <c r="B239" s="2" t="s">
        <v>30</v>
      </c>
      <c r="C239" s="2"/>
      <c r="D239" s="2"/>
      <c r="E239" s="18">
        <v>150</v>
      </c>
      <c r="F239" s="44" t="s">
        <v>29</v>
      </c>
      <c r="G239" s="44" t="s">
        <v>40</v>
      </c>
      <c r="H239" s="18">
        <v>18</v>
      </c>
      <c r="I239" s="18">
        <v>72</v>
      </c>
      <c r="J239" s="18">
        <v>200</v>
      </c>
      <c r="K239" s="44" t="s">
        <v>48</v>
      </c>
      <c r="L239" s="44" t="s">
        <v>47</v>
      </c>
      <c r="M239" s="18">
        <v>24</v>
      </c>
      <c r="N239" s="18">
        <v>108</v>
      </c>
    </row>
    <row r="240" spans="1:14" x14ac:dyDescent="0.25">
      <c r="A240" s="18"/>
      <c r="B240" s="2" t="s">
        <v>31</v>
      </c>
      <c r="C240" s="2"/>
      <c r="D240" s="2"/>
      <c r="E240" s="18">
        <v>40</v>
      </c>
      <c r="F240" s="18">
        <v>2.64</v>
      </c>
      <c r="G240" s="18">
        <v>0.48</v>
      </c>
      <c r="H240" s="18">
        <v>13.68</v>
      </c>
      <c r="I240" s="18">
        <v>72.400000000000006</v>
      </c>
      <c r="J240" s="18">
        <v>60</v>
      </c>
      <c r="K240" s="18">
        <v>3.96</v>
      </c>
      <c r="L240" s="18">
        <v>0.72</v>
      </c>
      <c r="M240" s="18">
        <v>20.52</v>
      </c>
      <c r="N240" s="18">
        <v>108.6</v>
      </c>
    </row>
    <row r="241" spans="1:14" x14ac:dyDescent="0.25">
      <c r="A241" s="26"/>
      <c r="B241" s="27"/>
      <c r="C241" s="27"/>
      <c r="D241" s="27"/>
      <c r="E241" s="24" t="s">
        <v>23</v>
      </c>
      <c r="F241" s="24">
        <f>SUM(F234:F240)</f>
        <v>15.65</v>
      </c>
      <c r="G241" s="24">
        <f>SUM(G234:G240)</f>
        <v>17.119999999999997</v>
      </c>
      <c r="H241" s="24">
        <f>SUM(H234:H240)</f>
        <v>61.32</v>
      </c>
      <c r="I241" s="24">
        <f>SUM(I234:I240)</f>
        <v>433.01</v>
      </c>
      <c r="J241" s="24"/>
      <c r="K241" s="24">
        <f>SUM(K234:K240)</f>
        <v>18.29</v>
      </c>
      <c r="L241" s="24">
        <f>SUM(L234:L240)</f>
        <v>19.84</v>
      </c>
      <c r="M241" s="24">
        <f>SUM(M234:M240)</f>
        <v>77.19</v>
      </c>
      <c r="N241" s="25">
        <f>SUM(N234:N240)</f>
        <v>582.59</v>
      </c>
    </row>
    <row r="242" spans="1:14" x14ac:dyDescent="0.25">
      <c r="A242" s="16"/>
      <c r="B242" s="16"/>
      <c r="C242" s="16"/>
      <c r="D242" s="16"/>
      <c r="E242" s="16"/>
      <c r="F242" s="16"/>
      <c r="G242" s="16"/>
      <c r="H242" s="16"/>
      <c r="I242" s="16"/>
      <c r="J242" s="16"/>
      <c r="K242" s="17"/>
      <c r="L242" s="17"/>
      <c r="M242" s="17"/>
      <c r="N242" s="17"/>
    </row>
    <row r="243" spans="1:14" x14ac:dyDescent="0.25">
      <c r="A243" s="1" t="s">
        <v>153</v>
      </c>
      <c r="B243" s="1"/>
      <c r="C243" s="1"/>
      <c r="D243" s="1"/>
      <c r="E243" s="1"/>
      <c r="F243" s="1"/>
      <c r="G243" s="1"/>
      <c r="H243" s="1"/>
      <c r="I243" s="1" t="s">
        <v>123</v>
      </c>
      <c r="J243" s="1"/>
      <c r="K243" s="20"/>
      <c r="L243" s="20"/>
      <c r="M243" s="20"/>
      <c r="N243" s="20"/>
    </row>
    <row r="244" spans="1:14" x14ac:dyDescent="0.25">
      <c r="A244" s="51" t="s">
        <v>198</v>
      </c>
      <c r="B244" s="2" t="s">
        <v>199</v>
      </c>
      <c r="C244" s="2"/>
      <c r="D244" s="2"/>
      <c r="E244" s="18">
        <v>150</v>
      </c>
      <c r="F244" s="18">
        <v>4.4000000000000004</v>
      </c>
      <c r="G244" s="18">
        <v>3.87</v>
      </c>
      <c r="H244" s="18">
        <v>28.09</v>
      </c>
      <c r="I244" s="18">
        <v>167.13</v>
      </c>
      <c r="J244" s="43" t="s">
        <v>26</v>
      </c>
      <c r="K244" s="43" t="s">
        <v>48</v>
      </c>
      <c r="L244" s="43" t="s">
        <v>165</v>
      </c>
      <c r="M244" s="43" t="s">
        <v>27</v>
      </c>
      <c r="N244" s="43" t="s">
        <v>28</v>
      </c>
    </row>
    <row r="245" spans="1:14" x14ac:dyDescent="0.25">
      <c r="A245" s="51" t="s">
        <v>196</v>
      </c>
      <c r="B245" s="2" t="s">
        <v>194</v>
      </c>
      <c r="C245" s="2"/>
      <c r="D245" s="2"/>
      <c r="E245" s="43" t="s">
        <v>160</v>
      </c>
      <c r="F245" s="43" t="s">
        <v>28</v>
      </c>
      <c r="G245" s="43" t="s">
        <v>26</v>
      </c>
      <c r="H245" s="43" t="s">
        <v>26</v>
      </c>
      <c r="I245" s="43" t="s">
        <v>27</v>
      </c>
      <c r="J245" s="18">
        <v>60</v>
      </c>
      <c r="K245" s="18">
        <v>8.82</v>
      </c>
      <c r="L245" s="18">
        <v>3.63</v>
      </c>
      <c r="M245" s="18">
        <v>5.41</v>
      </c>
      <c r="N245" s="18">
        <v>91.28</v>
      </c>
    </row>
    <row r="246" spans="1:14" x14ac:dyDescent="0.25">
      <c r="A246" s="28" t="s">
        <v>290</v>
      </c>
      <c r="B246" s="54" t="s">
        <v>159</v>
      </c>
      <c r="C246" s="2"/>
      <c r="D246" s="2"/>
      <c r="E246" s="45" t="s">
        <v>176</v>
      </c>
      <c r="F246" s="45" t="s">
        <v>176</v>
      </c>
      <c r="G246" s="45" t="s">
        <v>176</v>
      </c>
      <c r="H246" s="45" t="s">
        <v>176</v>
      </c>
      <c r="I246" s="45" t="s">
        <v>176</v>
      </c>
      <c r="J246" s="45">
        <v>50</v>
      </c>
      <c r="K246" s="45">
        <v>0.86</v>
      </c>
      <c r="L246" s="45">
        <v>4.1399999999999997</v>
      </c>
      <c r="M246" s="45">
        <v>5.5</v>
      </c>
      <c r="N246" s="45">
        <v>67.77</v>
      </c>
    </row>
    <row r="247" spans="1:14" x14ac:dyDescent="0.25">
      <c r="A247" s="28" t="s">
        <v>221</v>
      </c>
      <c r="B247" s="2" t="s">
        <v>181</v>
      </c>
      <c r="C247" s="2"/>
      <c r="D247" s="31"/>
      <c r="E247" s="43" t="s">
        <v>176</v>
      </c>
      <c r="F247" s="43" t="s">
        <v>176</v>
      </c>
      <c r="G247" s="43" t="s">
        <v>176</v>
      </c>
      <c r="H247" s="43" t="s">
        <v>176</v>
      </c>
      <c r="I247" s="43" t="s">
        <v>176</v>
      </c>
      <c r="J247" s="18">
        <v>200</v>
      </c>
      <c r="K247" s="18">
        <v>0.05</v>
      </c>
      <c r="L247" s="18">
        <v>0.01</v>
      </c>
      <c r="M247" s="18">
        <v>11.72</v>
      </c>
      <c r="N247" s="18">
        <v>44.4</v>
      </c>
    </row>
    <row r="248" spans="1:14" x14ac:dyDescent="0.25">
      <c r="A248" s="18"/>
      <c r="B248" s="2" t="s">
        <v>37</v>
      </c>
      <c r="C248" s="2"/>
      <c r="D248" s="2"/>
      <c r="E248" s="18">
        <v>20</v>
      </c>
      <c r="F248" s="18">
        <v>1.7</v>
      </c>
      <c r="G248" s="18">
        <v>0.2</v>
      </c>
      <c r="H248" s="18">
        <v>11</v>
      </c>
      <c r="I248" s="18">
        <v>57</v>
      </c>
      <c r="J248" s="18">
        <v>20</v>
      </c>
      <c r="K248" s="18">
        <v>1.7</v>
      </c>
      <c r="L248" s="18">
        <v>0.2</v>
      </c>
      <c r="M248" s="18">
        <v>11</v>
      </c>
      <c r="N248" s="18">
        <v>57</v>
      </c>
    </row>
    <row r="249" spans="1:14" x14ac:dyDescent="0.25">
      <c r="A249" s="18"/>
      <c r="B249" s="2" t="s">
        <v>34</v>
      </c>
      <c r="C249" s="2"/>
      <c r="D249" s="2"/>
      <c r="E249" s="18">
        <v>150</v>
      </c>
      <c r="F249" s="18">
        <v>0.6</v>
      </c>
      <c r="G249" s="18">
        <v>0.6</v>
      </c>
      <c r="H249" s="18">
        <v>10.1</v>
      </c>
      <c r="I249" s="18">
        <v>68</v>
      </c>
      <c r="J249" s="18">
        <v>200</v>
      </c>
      <c r="K249" s="18">
        <v>0.8</v>
      </c>
      <c r="L249" s="18">
        <v>0.8</v>
      </c>
      <c r="M249" s="18">
        <v>19.600000000000001</v>
      </c>
      <c r="N249" s="18">
        <v>90</v>
      </c>
    </row>
    <row r="250" spans="1:14" x14ac:dyDescent="0.25">
      <c r="A250" s="18"/>
      <c r="B250" s="2"/>
      <c r="C250" s="2"/>
      <c r="D250" s="2"/>
      <c r="E250" s="2" t="s">
        <v>23</v>
      </c>
      <c r="F250" s="2">
        <f>SUM(F244:F249)</f>
        <v>6.7</v>
      </c>
      <c r="G250" s="2">
        <f>SUM(G244:G249)</f>
        <v>4.67</v>
      </c>
      <c r="H250" s="2">
        <f>SUM(H244:H249)</f>
        <v>49.190000000000005</v>
      </c>
      <c r="I250" s="54">
        <f>SUM(I244:I249)</f>
        <v>292.13</v>
      </c>
      <c r="J250" s="2"/>
      <c r="K250" s="2">
        <f>SUM(K244:K249)</f>
        <v>12.23</v>
      </c>
      <c r="L250" s="2">
        <f>SUM(L244:L249)</f>
        <v>8.7799999999999994</v>
      </c>
      <c r="M250" s="2">
        <f>SUM(M244:M249)</f>
        <v>53.230000000000004</v>
      </c>
      <c r="N250" s="2">
        <f>SUM(N244:N249)</f>
        <v>350.45000000000005</v>
      </c>
    </row>
    <row r="251" spans="1:14" x14ac:dyDescent="0.25">
      <c r="A251" s="26"/>
      <c r="B251" s="27"/>
      <c r="C251" s="24"/>
      <c r="D251" s="24" t="s">
        <v>74</v>
      </c>
      <c r="E251" s="24"/>
      <c r="F251" s="24">
        <f>(F232+F241+F250)</f>
        <v>44.800000000000004</v>
      </c>
      <c r="G251" s="24">
        <f>(G232+G241+G250)</f>
        <v>40.57</v>
      </c>
      <c r="H251" s="24">
        <f>(H232+H241+H250)</f>
        <v>134.25</v>
      </c>
      <c r="I251" s="24">
        <f>(I232+I241+I250)</f>
        <v>1085.51</v>
      </c>
      <c r="J251" s="24"/>
      <c r="K251" s="24">
        <f>(K241+K250+K250)</f>
        <v>42.75</v>
      </c>
      <c r="L251" s="24">
        <f>(L232+L241+L250)</f>
        <v>52.82</v>
      </c>
      <c r="M251" s="24">
        <f>(M232+M241+M250)</f>
        <v>160.72</v>
      </c>
      <c r="N251" s="25">
        <f>(N232+N241+N250)</f>
        <v>1394.2900000000002</v>
      </c>
    </row>
    <row r="252" spans="1:14" x14ac:dyDescent="0.25">
      <c r="A252" s="34"/>
      <c r="B252" s="35" t="s">
        <v>166</v>
      </c>
      <c r="C252" s="32"/>
      <c r="D252" s="32"/>
      <c r="E252" s="32"/>
      <c r="F252" s="35">
        <v>15.9</v>
      </c>
      <c r="G252" s="35">
        <v>32.9</v>
      </c>
      <c r="H252" s="35">
        <v>53</v>
      </c>
      <c r="I252" s="35"/>
      <c r="J252" s="35"/>
      <c r="K252" s="35">
        <v>15.3</v>
      </c>
      <c r="L252" s="35">
        <v>32.799999999999997</v>
      </c>
      <c r="M252" s="35">
        <v>53</v>
      </c>
      <c r="N252" s="33"/>
    </row>
    <row r="253" spans="1:14" x14ac:dyDescent="0.25">
      <c r="A253" s="60"/>
      <c r="B253" s="60"/>
      <c r="C253" s="61"/>
      <c r="D253" s="61"/>
      <c r="E253" s="61"/>
      <c r="F253" s="60"/>
      <c r="G253" s="60"/>
      <c r="H253" s="60"/>
      <c r="I253" s="60"/>
      <c r="J253" s="60"/>
      <c r="K253" s="60"/>
      <c r="L253" s="60"/>
      <c r="M253" s="60"/>
      <c r="N253" s="61"/>
    </row>
    <row r="254" spans="1:14" x14ac:dyDescent="0.25">
      <c r="A254" s="20"/>
      <c r="B254" s="20"/>
      <c r="C254" s="20"/>
      <c r="D254" s="20"/>
      <c r="E254" s="20"/>
      <c r="F254" s="1" t="s">
        <v>75</v>
      </c>
      <c r="G254" s="20"/>
      <c r="H254" s="20"/>
      <c r="I254" s="20"/>
      <c r="J254" s="20"/>
      <c r="K254" s="20"/>
      <c r="L254" s="20"/>
      <c r="M254" s="20"/>
      <c r="N254" s="20"/>
    </row>
    <row r="255" spans="1:14" x14ac:dyDescent="0.25">
      <c r="A255" s="1" t="s">
        <v>124</v>
      </c>
      <c r="B255" s="1"/>
      <c r="C255" s="1"/>
      <c r="D255" s="1"/>
      <c r="E255" s="1"/>
      <c r="F255" s="1"/>
      <c r="G255" s="1"/>
      <c r="H255" s="1"/>
      <c r="I255" s="1" t="s">
        <v>124</v>
      </c>
      <c r="J255" s="1"/>
      <c r="K255" s="20"/>
      <c r="L255" s="20"/>
      <c r="M255" s="20"/>
      <c r="N255" s="20"/>
    </row>
    <row r="256" spans="1:14" x14ac:dyDescent="0.25">
      <c r="A256" s="28" t="s">
        <v>200</v>
      </c>
      <c r="B256" s="2" t="s">
        <v>20</v>
      </c>
      <c r="C256" s="2"/>
      <c r="D256" s="2"/>
      <c r="E256" s="28">
        <v>35</v>
      </c>
      <c r="F256" s="28">
        <v>1.92</v>
      </c>
      <c r="G256" s="28">
        <v>3.54</v>
      </c>
      <c r="H256" s="28">
        <v>11.58</v>
      </c>
      <c r="I256" s="28">
        <v>87.28</v>
      </c>
      <c r="J256" s="43" t="s">
        <v>176</v>
      </c>
      <c r="K256" s="43" t="s">
        <v>176</v>
      </c>
      <c r="L256" s="43" t="s">
        <v>176</v>
      </c>
      <c r="M256" s="43" t="s">
        <v>176</v>
      </c>
      <c r="N256" s="43" t="s">
        <v>176</v>
      </c>
    </row>
    <row r="257" spans="1:14" x14ac:dyDescent="0.25">
      <c r="A257" s="18" t="s">
        <v>102</v>
      </c>
      <c r="B257" s="2" t="s">
        <v>103</v>
      </c>
      <c r="C257" s="2"/>
      <c r="D257" s="2"/>
      <c r="E257" s="18">
        <v>150</v>
      </c>
      <c r="F257" s="18">
        <v>3.97</v>
      </c>
      <c r="G257" s="18">
        <v>5.21</v>
      </c>
      <c r="H257" s="18">
        <v>21.95</v>
      </c>
      <c r="I257" s="18">
        <v>151.99</v>
      </c>
      <c r="J257" s="18">
        <v>150</v>
      </c>
      <c r="K257" s="18">
        <v>3.97</v>
      </c>
      <c r="L257" s="18">
        <v>5.21</v>
      </c>
      <c r="M257" s="18">
        <v>21.95</v>
      </c>
      <c r="N257" s="18">
        <v>151.99</v>
      </c>
    </row>
    <row r="258" spans="1:14" x14ac:dyDescent="0.25">
      <c r="A258" s="28" t="s">
        <v>96</v>
      </c>
      <c r="B258" s="2" t="s">
        <v>94</v>
      </c>
      <c r="C258" s="2"/>
      <c r="D258" s="2"/>
      <c r="E258" s="43" t="s">
        <v>176</v>
      </c>
      <c r="F258" s="43" t="s">
        <v>176</v>
      </c>
      <c r="G258" s="43" t="s">
        <v>176</v>
      </c>
      <c r="H258" s="43" t="s">
        <v>176</v>
      </c>
      <c r="I258" s="43" t="s">
        <v>176</v>
      </c>
      <c r="J258" s="51">
        <v>70</v>
      </c>
      <c r="K258" s="18">
        <v>8.3000000000000007</v>
      </c>
      <c r="L258" s="18">
        <v>9.81</v>
      </c>
      <c r="M258" s="18">
        <v>1.08</v>
      </c>
      <c r="N258" s="18">
        <v>128.77000000000001</v>
      </c>
    </row>
    <row r="259" spans="1:14" x14ac:dyDescent="0.25">
      <c r="A259" s="18"/>
      <c r="B259" s="2" t="s">
        <v>37</v>
      </c>
      <c r="C259" s="2"/>
      <c r="D259" s="2"/>
      <c r="E259" s="43" t="s">
        <v>176</v>
      </c>
      <c r="F259" s="43" t="s">
        <v>178</v>
      </c>
      <c r="G259" s="43" t="s">
        <v>176</v>
      </c>
      <c r="H259" s="43" t="s">
        <v>176</v>
      </c>
      <c r="I259" s="43" t="s">
        <v>176</v>
      </c>
      <c r="J259" s="18">
        <v>20</v>
      </c>
      <c r="K259" s="18">
        <v>1.7</v>
      </c>
      <c r="L259" s="18">
        <v>0.2</v>
      </c>
      <c r="M259" s="18">
        <v>11</v>
      </c>
      <c r="N259" s="18">
        <v>57</v>
      </c>
    </row>
    <row r="260" spans="1:14" x14ac:dyDescent="0.25">
      <c r="A260" s="28" t="s">
        <v>204</v>
      </c>
      <c r="B260" s="2" t="s">
        <v>38</v>
      </c>
      <c r="C260" s="2"/>
      <c r="D260" s="2"/>
      <c r="E260" s="18">
        <v>150</v>
      </c>
      <c r="F260" s="18">
        <v>2.5299999999999998</v>
      </c>
      <c r="G260" s="18">
        <v>2.11</v>
      </c>
      <c r="H260" s="18">
        <v>17.420000000000002</v>
      </c>
      <c r="I260" s="18">
        <v>96.53</v>
      </c>
      <c r="J260" s="18">
        <v>200</v>
      </c>
      <c r="K260" s="18">
        <v>3.37</v>
      </c>
      <c r="L260" s="18">
        <v>2.82</v>
      </c>
      <c r="M260" s="18">
        <v>23.23</v>
      </c>
      <c r="N260" s="18">
        <v>128.69999999999999</v>
      </c>
    </row>
    <row r="261" spans="1:14" x14ac:dyDescent="0.25">
      <c r="A261" s="26"/>
      <c r="B261" s="27"/>
      <c r="C261" s="27"/>
      <c r="D261" s="27"/>
      <c r="E261" s="24" t="s">
        <v>23</v>
      </c>
      <c r="F261" s="24">
        <f>SUM(F256:F260)</f>
        <v>8.42</v>
      </c>
      <c r="G261" s="24">
        <f>SUM(G256:G260)</f>
        <v>10.86</v>
      </c>
      <c r="H261" s="24">
        <f>SUM(H256:H260)</f>
        <v>50.95</v>
      </c>
      <c r="I261" s="24">
        <f>SUM(I256:I260)</f>
        <v>335.8</v>
      </c>
      <c r="J261" s="24"/>
      <c r="K261" s="24">
        <f>SUM(K256:K260)</f>
        <v>17.34</v>
      </c>
      <c r="L261" s="24">
        <f>SUM(L256:L260)</f>
        <v>18.04</v>
      </c>
      <c r="M261" s="24">
        <f>SUM(M256:M260)</f>
        <v>57.260000000000005</v>
      </c>
      <c r="N261" s="25">
        <f>SUM(N256:N260)</f>
        <v>466.46</v>
      </c>
    </row>
    <row r="262" spans="1:14" x14ac:dyDescent="0.25">
      <c r="A262" s="1" t="s">
        <v>76</v>
      </c>
      <c r="B262" s="1"/>
      <c r="C262" s="1"/>
      <c r="D262" s="1"/>
      <c r="E262" s="1"/>
      <c r="F262" s="1"/>
      <c r="G262" s="1"/>
      <c r="H262" s="1"/>
      <c r="I262" s="1" t="s">
        <v>156</v>
      </c>
      <c r="J262" s="1"/>
      <c r="K262" s="1"/>
      <c r="L262" s="1"/>
      <c r="M262" s="1"/>
      <c r="N262" s="1"/>
    </row>
    <row r="263" spans="1:14" x14ac:dyDescent="0.25">
      <c r="A263" s="18" t="s">
        <v>288</v>
      </c>
      <c r="B263" s="2" t="s">
        <v>289</v>
      </c>
      <c r="C263" s="2"/>
      <c r="D263" s="2"/>
      <c r="E263" s="18">
        <v>40</v>
      </c>
      <c r="F263" s="18">
        <v>0.65</v>
      </c>
      <c r="G263" s="18">
        <v>4.04</v>
      </c>
      <c r="H263" s="18">
        <v>2.84</v>
      </c>
      <c r="I263" s="18">
        <v>49.97</v>
      </c>
      <c r="J263" s="18">
        <v>50</v>
      </c>
      <c r="K263" s="18">
        <v>0.81</v>
      </c>
      <c r="L263" s="18">
        <v>5.05</v>
      </c>
      <c r="M263" s="18">
        <v>3.55</v>
      </c>
      <c r="N263" s="18">
        <v>62.46</v>
      </c>
    </row>
    <row r="264" spans="1:14" x14ac:dyDescent="0.25">
      <c r="A264" s="18" t="s">
        <v>287</v>
      </c>
      <c r="B264" s="2" t="s">
        <v>99</v>
      </c>
      <c r="C264" s="2"/>
      <c r="D264" s="2"/>
      <c r="E264" s="46">
        <v>150</v>
      </c>
      <c r="F264" s="18">
        <v>3.17</v>
      </c>
      <c r="G264" s="18">
        <v>3.11</v>
      </c>
      <c r="H264" s="18">
        <v>12.78</v>
      </c>
      <c r="I264" s="18">
        <v>83.04</v>
      </c>
      <c r="J264" s="45">
        <v>200</v>
      </c>
      <c r="K264" s="18">
        <v>6.25</v>
      </c>
      <c r="L264" s="18">
        <v>2.5</v>
      </c>
      <c r="M264" s="18">
        <v>16.79</v>
      </c>
      <c r="N264" s="18">
        <v>110.72</v>
      </c>
    </row>
    <row r="265" spans="1:14" x14ac:dyDescent="0.25">
      <c r="A265" s="28" t="s">
        <v>96</v>
      </c>
      <c r="B265" s="2" t="s">
        <v>167</v>
      </c>
      <c r="C265" s="2"/>
      <c r="D265" s="2"/>
      <c r="E265" s="18">
        <v>50</v>
      </c>
      <c r="F265" s="18">
        <v>6.43</v>
      </c>
      <c r="G265" s="18">
        <v>6.43</v>
      </c>
      <c r="H265" s="18">
        <v>2.56</v>
      </c>
      <c r="I265" s="18">
        <v>98.39</v>
      </c>
      <c r="J265" s="18" t="s">
        <v>40</v>
      </c>
      <c r="K265" s="18" t="s">
        <v>25</v>
      </c>
      <c r="L265" s="18" t="s">
        <v>87</v>
      </c>
      <c r="M265" s="18" t="s">
        <v>27</v>
      </c>
      <c r="N265" s="18" t="s">
        <v>27</v>
      </c>
    </row>
    <row r="266" spans="1:14" x14ac:dyDescent="0.25">
      <c r="A266" s="28" t="s">
        <v>105</v>
      </c>
      <c r="B266" s="2" t="s">
        <v>164</v>
      </c>
      <c r="C266" s="2"/>
      <c r="D266" s="2"/>
      <c r="E266" s="18" t="s">
        <v>29</v>
      </c>
      <c r="F266" s="18" t="s">
        <v>61</v>
      </c>
      <c r="G266" s="18" t="s">
        <v>29</v>
      </c>
      <c r="H266" s="18" t="s">
        <v>62</v>
      </c>
      <c r="I266" s="18" t="s">
        <v>28</v>
      </c>
      <c r="J266" s="18">
        <v>70</v>
      </c>
      <c r="K266" s="18">
        <v>13.72</v>
      </c>
      <c r="L266" s="18">
        <v>7.73</v>
      </c>
      <c r="M266" s="18">
        <v>1.26</v>
      </c>
      <c r="N266" s="18">
        <v>131.88999999999999</v>
      </c>
    </row>
    <row r="267" spans="1:14" x14ac:dyDescent="0.25">
      <c r="A267" s="18" t="s">
        <v>64</v>
      </c>
      <c r="B267" s="2" t="s">
        <v>264</v>
      </c>
      <c r="C267" s="2"/>
      <c r="D267" s="2"/>
      <c r="E267" s="18">
        <v>100</v>
      </c>
      <c r="F267" s="18">
        <v>2.14</v>
      </c>
      <c r="G267" s="18">
        <v>3.02</v>
      </c>
      <c r="H267" s="18">
        <v>9.6199999999999992</v>
      </c>
      <c r="I267" s="18">
        <v>78.31</v>
      </c>
      <c r="J267" s="18">
        <v>150</v>
      </c>
      <c r="K267" s="18">
        <v>3.18</v>
      </c>
      <c r="L267" s="18">
        <v>4.57</v>
      </c>
      <c r="M267" s="18">
        <v>14.2</v>
      </c>
      <c r="N267" s="18">
        <v>134.66999999999999</v>
      </c>
    </row>
    <row r="268" spans="1:14" x14ac:dyDescent="0.25">
      <c r="A268" s="18" t="s">
        <v>39</v>
      </c>
      <c r="B268" s="2" t="s">
        <v>171</v>
      </c>
      <c r="C268" s="2"/>
      <c r="D268" s="2"/>
      <c r="E268" s="18">
        <v>150</v>
      </c>
      <c r="F268" s="18">
        <v>0.28999999999999998</v>
      </c>
      <c r="G268" s="18" t="s">
        <v>26</v>
      </c>
      <c r="H268" s="18">
        <v>18.350000000000001</v>
      </c>
      <c r="I268" s="18">
        <v>71.849999999999994</v>
      </c>
      <c r="J268" s="18">
        <v>200</v>
      </c>
      <c r="K268" s="18">
        <v>0.38</v>
      </c>
      <c r="L268" s="18" t="s">
        <v>41</v>
      </c>
      <c r="M268" s="18">
        <v>24.33</v>
      </c>
      <c r="N268" s="18">
        <v>95.26</v>
      </c>
    </row>
    <row r="269" spans="1:14" x14ac:dyDescent="0.25">
      <c r="A269" s="18"/>
      <c r="B269" s="2" t="s">
        <v>31</v>
      </c>
      <c r="C269" s="2"/>
      <c r="D269" s="2"/>
      <c r="E269" s="18">
        <v>40</v>
      </c>
      <c r="F269" s="18">
        <v>1.32</v>
      </c>
      <c r="G269" s="18">
        <v>0.24</v>
      </c>
      <c r="H269" s="18">
        <v>6.84</v>
      </c>
      <c r="I269" s="18">
        <v>72.400000000000006</v>
      </c>
      <c r="J269" s="18">
        <v>60</v>
      </c>
      <c r="K269" s="18">
        <v>1.32</v>
      </c>
      <c r="L269" s="18">
        <v>0.24</v>
      </c>
      <c r="M269" s="18">
        <v>6.84</v>
      </c>
      <c r="N269" s="18">
        <v>108.6</v>
      </c>
    </row>
    <row r="270" spans="1:14" x14ac:dyDescent="0.25">
      <c r="A270" s="26"/>
      <c r="B270" s="27"/>
      <c r="C270" s="27"/>
      <c r="D270" s="27"/>
      <c r="E270" s="24" t="s">
        <v>23</v>
      </c>
      <c r="F270" s="24">
        <f>SUM(F263:F269)</f>
        <v>14</v>
      </c>
      <c r="G270" s="24">
        <f>SUM(G263:G269)</f>
        <v>16.84</v>
      </c>
      <c r="H270" s="24">
        <f>SUM(H263:H269)</f>
        <v>52.989999999999995</v>
      </c>
      <c r="I270" s="24">
        <f>SUM(I263:I269)</f>
        <v>453.95999999999992</v>
      </c>
      <c r="J270" s="24"/>
      <c r="K270" s="24">
        <f>SUM(K263:K269)</f>
        <v>25.66</v>
      </c>
      <c r="L270" s="24">
        <f>SUM(L263:L269)</f>
        <v>20.09</v>
      </c>
      <c r="M270" s="24">
        <f>SUM(M263:M269)</f>
        <v>66.97</v>
      </c>
      <c r="N270" s="25">
        <f>SUM(N263:N269)</f>
        <v>643.6</v>
      </c>
    </row>
    <row r="271" spans="1:14" x14ac:dyDescent="0.25">
      <c r="A271" s="17"/>
      <c r="B271" s="17"/>
      <c r="C271" s="17"/>
      <c r="D271" s="17"/>
      <c r="E271" s="17"/>
      <c r="F271" s="17"/>
      <c r="G271" s="17"/>
      <c r="H271" s="17"/>
      <c r="I271" s="17"/>
      <c r="J271" s="17"/>
      <c r="K271" s="17"/>
      <c r="L271" s="17"/>
      <c r="M271" s="17"/>
      <c r="N271" s="17"/>
    </row>
    <row r="272" spans="1:14" x14ac:dyDescent="0.25">
      <c r="A272" s="1" t="s">
        <v>77</v>
      </c>
      <c r="B272" s="1"/>
      <c r="C272" s="1"/>
      <c r="D272" s="1"/>
      <c r="E272" s="1"/>
      <c r="F272" s="1"/>
      <c r="G272" s="1"/>
      <c r="H272" s="1"/>
      <c r="I272" s="1" t="s">
        <v>157</v>
      </c>
      <c r="J272" s="1"/>
      <c r="K272" s="20"/>
      <c r="L272" s="20"/>
      <c r="M272" s="20"/>
      <c r="N272" s="20"/>
    </row>
    <row r="273" spans="1:14" x14ac:dyDescent="0.25">
      <c r="A273" s="28" t="s">
        <v>276</v>
      </c>
      <c r="B273" s="2" t="s">
        <v>274</v>
      </c>
      <c r="C273" s="2"/>
      <c r="D273" s="2"/>
      <c r="E273" s="45" t="s">
        <v>275</v>
      </c>
      <c r="F273" s="18">
        <v>16.54</v>
      </c>
      <c r="G273" s="18">
        <v>13.01</v>
      </c>
      <c r="H273" s="18">
        <v>26.82</v>
      </c>
      <c r="I273" s="18">
        <v>231.12</v>
      </c>
      <c r="J273" s="45" t="s">
        <v>217</v>
      </c>
      <c r="K273" s="45">
        <v>20.67</v>
      </c>
      <c r="L273" s="45">
        <v>16.27</v>
      </c>
      <c r="M273" s="45">
        <v>33.520000000000003</v>
      </c>
      <c r="N273" s="28">
        <v>271.54000000000002</v>
      </c>
    </row>
    <row r="274" spans="1:14" x14ac:dyDescent="0.25">
      <c r="A274" s="28" t="s">
        <v>21</v>
      </c>
      <c r="B274" s="2" t="s">
        <v>22</v>
      </c>
      <c r="C274" s="2"/>
      <c r="D274" s="2"/>
      <c r="E274" s="18">
        <v>150</v>
      </c>
      <c r="F274" s="18">
        <v>2.29</v>
      </c>
      <c r="G274" s="18">
        <v>1.99</v>
      </c>
      <c r="H274" s="18">
        <v>12.66</v>
      </c>
      <c r="I274" s="18">
        <v>75.55</v>
      </c>
      <c r="J274" s="18">
        <v>200</v>
      </c>
      <c r="K274" s="18">
        <v>3.07</v>
      </c>
      <c r="L274" s="18">
        <v>2.65</v>
      </c>
      <c r="M274" s="18">
        <v>16.829999999999998</v>
      </c>
      <c r="N274" s="18">
        <v>100.5</v>
      </c>
    </row>
    <row r="275" spans="1:14" x14ac:dyDescent="0.25">
      <c r="A275" s="18"/>
      <c r="B275" s="2" t="s">
        <v>34</v>
      </c>
      <c r="C275" s="2"/>
      <c r="D275" s="2"/>
      <c r="E275" s="18">
        <v>150</v>
      </c>
      <c r="F275" s="18">
        <v>0.6</v>
      </c>
      <c r="G275" s="18">
        <v>0.6</v>
      </c>
      <c r="H275" s="18">
        <v>14.7</v>
      </c>
      <c r="I275" s="18">
        <v>67.5</v>
      </c>
      <c r="J275" s="18">
        <v>150</v>
      </c>
      <c r="K275" s="18">
        <v>0.6</v>
      </c>
      <c r="L275" s="18">
        <v>0.6</v>
      </c>
      <c r="M275" s="18">
        <v>14.7</v>
      </c>
      <c r="N275" s="18">
        <v>67.5</v>
      </c>
    </row>
    <row r="276" spans="1:14" x14ac:dyDescent="0.25">
      <c r="A276" s="18"/>
      <c r="B276" s="2"/>
      <c r="C276" s="2"/>
      <c r="D276" s="2"/>
      <c r="E276" s="2" t="s">
        <v>23</v>
      </c>
      <c r="F276" s="2">
        <f>SUM(F273:F275)</f>
        <v>19.43</v>
      </c>
      <c r="G276" s="2">
        <f>SUM(G273:G275)</f>
        <v>15.6</v>
      </c>
      <c r="H276" s="2">
        <f>SUM(H273:H275)</f>
        <v>54.180000000000007</v>
      </c>
      <c r="I276" s="2">
        <f>SUM(I273:I275)</f>
        <v>374.17</v>
      </c>
      <c r="J276" s="2"/>
      <c r="K276" s="2">
        <f>SUM(K273:K275)</f>
        <v>24.340000000000003</v>
      </c>
      <c r="L276" s="2">
        <f>SUM(L273:L275)</f>
        <v>19.52</v>
      </c>
      <c r="M276" s="2">
        <f>SUM(M273:M275)</f>
        <v>65.05</v>
      </c>
      <c r="N276" s="2">
        <f>SUM(N273:N275)</f>
        <v>439.54</v>
      </c>
    </row>
    <row r="277" spans="1:14" x14ac:dyDescent="0.25">
      <c r="A277" s="26"/>
      <c r="B277" s="27"/>
      <c r="C277" s="27"/>
      <c r="D277" s="24" t="s">
        <v>68</v>
      </c>
      <c r="E277" s="24"/>
      <c r="F277" s="24">
        <f>(F261+F270+F276)</f>
        <v>41.85</v>
      </c>
      <c r="G277" s="24">
        <f>(G261+G270+G276)</f>
        <v>43.3</v>
      </c>
      <c r="H277" s="24">
        <f>(H261+H270+H276)</f>
        <v>158.12</v>
      </c>
      <c r="I277" s="24">
        <f>(I261+I270+I276)</f>
        <v>1163.93</v>
      </c>
      <c r="J277" s="24"/>
      <c r="K277" s="24">
        <f>(K261+K270+K276)</f>
        <v>67.34</v>
      </c>
      <c r="L277" s="24">
        <f>(L261+L270+L276)</f>
        <v>57.649999999999991</v>
      </c>
      <c r="M277" s="24">
        <f>(M261+M270+M276)</f>
        <v>189.28</v>
      </c>
      <c r="N277" s="25">
        <f>(N261+N270+N276)</f>
        <v>1549.6</v>
      </c>
    </row>
    <row r="278" spans="1:14" x14ac:dyDescent="0.25">
      <c r="A278" s="34"/>
      <c r="B278" s="35" t="s">
        <v>166</v>
      </c>
      <c r="C278" s="35"/>
      <c r="D278" s="32"/>
      <c r="E278" s="32"/>
      <c r="F278" s="35">
        <v>15.7</v>
      </c>
      <c r="G278" s="35">
        <v>32.799999999999997</v>
      </c>
      <c r="H278" s="35">
        <v>54</v>
      </c>
      <c r="I278" s="35"/>
      <c r="J278" s="35"/>
      <c r="K278" s="35">
        <v>15.9</v>
      </c>
      <c r="L278" s="35">
        <v>31.8</v>
      </c>
      <c r="M278" s="35">
        <v>54</v>
      </c>
      <c r="N278" s="36"/>
    </row>
    <row r="279" spans="1:14" x14ac:dyDescent="0.25">
      <c r="A279" s="38"/>
      <c r="B279" s="39"/>
      <c r="C279" s="39"/>
      <c r="D279" s="7"/>
      <c r="E279" s="24"/>
      <c r="F279" s="24"/>
      <c r="G279" s="24"/>
      <c r="H279" s="24"/>
      <c r="I279" s="24"/>
      <c r="J279" s="24"/>
      <c r="K279" s="24"/>
      <c r="L279" s="24"/>
      <c r="M279" s="24"/>
      <c r="N279" s="25"/>
    </row>
    <row r="280" spans="1:14" x14ac:dyDescent="0.25">
      <c r="A280" s="6"/>
      <c r="B280" s="7"/>
      <c r="C280" s="7" t="s">
        <v>78</v>
      </c>
      <c r="D280" s="8"/>
      <c r="E280" s="18"/>
      <c r="F280" s="2">
        <v>408.72</v>
      </c>
      <c r="G280" s="2" t="s">
        <v>80</v>
      </c>
      <c r="H280" s="22">
        <f ca="1">(H37+H65+H93+H118+H145+H173+H200+H225+H251+H277)</f>
        <v>1486.5200000000002</v>
      </c>
      <c r="I280" s="2">
        <f>(I37+I65+I93+I118+I145+I173+I200+I225+I251+I277)</f>
        <v>11133.300000000001</v>
      </c>
      <c r="J280" s="2"/>
      <c r="K280" s="22">
        <v>501.98</v>
      </c>
      <c r="L280" s="2">
        <f ca="1">(L277+L251+L225+L200+L173+L145+L118+L93+L65+L37)</f>
        <v>531.93999999999994</v>
      </c>
      <c r="M280" s="22">
        <f ca="1">(M37+M65+M93+M118+M145+M173+M200+M225+M251+M277)</f>
        <v>1943.5900000000001</v>
      </c>
      <c r="N280" s="22">
        <f>(N37+N65+N93+N118+N145+N173+N200+N225+N251+N277)</f>
        <v>14491.12</v>
      </c>
    </row>
    <row r="281" spans="1:14" x14ac:dyDescent="0.25">
      <c r="A281" s="40"/>
      <c r="B281" s="41"/>
      <c r="C281" s="41"/>
      <c r="D281" s="42"/>
      <c r="E281" s="18"/>
      <c r="F281" s="18">
        <v>14.7</v>
      </c>
      <c r="G281" s="18">
        <v>32</v>
      </c>
      <c r="H281" s="21">
        <v>55</v>
      </c>
      <c r="I281" s="18"/>
      <c r="J281" s="18"/>
      <c r="K281" s="21">
        <v>13.7</v>
      </c>
      <c r="L281" s="18">
        <v>31.7</v>
      </c>
      <c r="M281" s="21">
        <v>55</v>
      </c>
      <c r="N281" s="22"/>
    </row>
    <row r="282" spans="1:14" x14ac:dyDescent="0.25">
      <c r="A282" s="11"/>
      <c r="B282" s="12"/>
      <c r="C282" s="12" t="s">
        <v>79</v>
      </c>
      <c r="D282" s="13"/>
      <c r="E282" s="18"/>
      <c r="F282" s="2">
        <v>40.799999999999997</v>
      </c>
      <c r="G282" s="2">
        <v>40.4</v>
      </c>
      <c r="H282" s="22">
        <v>146.1</v>
      </c>
      <c r="I282" s="22">
        <v>1144.5</v>
      </c>
      <c r="J282" s="2"/>
      <c r="K282" s="22">
        <v>50.1</v>
      </c>
      <c r="L282" s="22">
        <v>54.9</v>
      </c>
      <c r="M282" s="22">
        <v>187.6</v>
      </c>
      <c r="N282" s="22">
        <v>1484</v>
      </c>
    </row>
    <row r="283" spans="1:14" x14ac:dyDescent="0.25">
      <c r="A283" s="17"/>
      <c r="B283" s="17"/>
      <c r="C283" s="17"/>
      <c r="D283" s="17"/>
      <c r="E283" s="17"/>
      <c r="F283" s="17"/>
      <c r="G283" s="17"/>
      <c r="H283" s="17"/>
      <c r="I283" s="17"/>
      <c r="J283" s="17"/>
      <c r="K283" s="17"/>
      <c r="L283" s="17"/>
      <c r="M283" s="17"/>
      <c r="N283" s="17"/>
    </row>
    <row r="284" spans="1:14" x14ac:dyDescent="0.25">
      <c r="B284" t="s">
        <v>245</v>
      </c>
    </row>
    <row r="286" spans="1:14" ht="18.75" x14ac:dyDescent="0.3">
      <c r="B286" s="15" t="s">
        <v>207</v>
      </c>
      <c r="C286" s="15"/>
      <c r="D286" s="15"/>
      <c r="E286" s="15"/>
      <c r="F286" s="15"/>
      <c r="G286" s="15"/>
      <c r="H286" s="15"/>
      <c r="I286" s="15"/>
      <c r="J286" s="15" t="s">
        <v>175</v>
      </c>
      <c r="K286" s="15"/>
    </row>
  </sheetData>
  <pageMargins left="0.32291666666666669" right="0.19685039370078741" top="0.35433070866141736" bottom="0.35433070866141736" header="0.19685039370078741" footer="0.39370078740157483"/>
  <pageSetup paperSize="9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2" sqref="A2:N99"/>
    </sheetView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Завуч</cp:lastModifiedBy>
  <cp:lastPrinted>2022-02-28T09:20:41Z</cp:lastPrinted>
  <dcterms:created xsi:type="dcterms:W3CDTF">2018-12-19T11:26:05Z</dcterms:created>
  <dcterms:modified xsi:type="dcterms:W3CDTF">2025-02-22T06:59:27Z</dcterms:modified>
</cp:coreProperties>
</file>